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https://d.docs.live.net/c9f1982d0772f02f/ドキュメント/1 Microsoft　office/2_Excel/関数の練習/MOS関数/MOS365/"/>
    </mc:Choice>
  </mc:AlternateContent>
  <xr:revisionPtr revIDLastSave="9" documentId="8_{3D90BD2C-4538-456F-AB29-C82FBDEA7877}" xr6:coauthVersionLast="47" xr6:coauthVersionMax="47" xr10:uidLastSave="{06F7F103-4B98-4BF3-A38A-E8A3096CA89A}"/>
  <bookViews>
    <workbookView xWindow="-120" yWindow="-120" windowWidth="29040" windowHeight="15720" tabRatio="664" activeTab="3" xr2:uid="{00000000-000D-0000-FFFF-FFFF00000000}"/>
  </bookViews>
  <sheets>
    <sheet name="問題１" sheetId="1" r:id="rId1"/>
    <sheet name="問題２" sheetId="2" r:id="rId2"/>
    <sheet name="問題３" sheetId="3" r:id="rId3"/>
    <sheet name="問題5" sheetId="6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2" i="1" l="1"/>
  <c r="C22" i="1"/>
  <c r="F31" i="2"/>
  <c r="E30" i="2"/>
  <c r="D29" i="2"/>
  <c r="F14" i="6"/>
  <c r="C28" i="2"/>
  <c r="D29" i="3"/>
  <c r="D15" i="6" l="1"/>
  <c r="E15" i="6" s="1"/>
  <c r="D16" i="6"/>
  <c r="E16" i="6" s="1"/>
  <c r="D14" i="6"/>
  <c r="E14" i="6" s="1"/>
  <c r="D22" i="3"/>
  <c r="D23" i="3"/>
  <c r="D24" i="3"/>
  <c r="D25" i="3"/>
  <c r="D26" i="3"/>
  <c r="D27" i="3"/>
  <c r="D28" i="3"/>
  <c r="D21" i="3"/>
  <c r="F19" i="2"/>
  <c r="F20" i="2"/>
  <c r="F21" i="2"/>
  <c r="F22" i="2"/>
  <c r="F23" i="2"/>
  <c r="F24" i="2"/>
  <c r="F25" i="2"/>
  <c r="F26" i="2"/>
  <c r="F27" i="2"/>
  <c r="E20" i="2"/>
  <c r="E21" i="2"/>
  <c r="E22" i="2"/>
  <c r="E23" i="2"/>
  <c r="E24" i="2"/>
  <c r="E25" i="2"/>
  <c r="E26" i="2"/>
  <c r="E27" i="2"/>
  <c r="E19" i="2"/>
  <c r="D19" i="2" l="1"/>
  <c r="D20" i="2"/>
  <c r="D21" i="2"/>
  <c r="D22" i="2"/>
  <c r="D23" i="2"/>
  <c r="D24" i="2"/>
  <c r="D25" i="2"/>
  <c r="D26" i="2"/>
  <c r="D27" i="2"/>
  <c r="C19" i="2"/>
  <c r="C27" i="2" l="1"/>
  <c r="C26" i="2"/>
  <c r="C25" i="2"/>
  <c r="C24" i="2"/>
  <c r="C23" i="2"/>
  <c r="C22" i="2"/>
  <c r="C21" i="2"/>
  <c r="C20" i="2"/>
  <c r="B23" i="1"/>
  <c r="B24" i="1"/>
  <c r="B25" i="1"/>
  <c r="B26" i="1"/>
  <c r="B27" i="1"/>
  <c r="B28" i="1"/>
  <c r="B29" i="1"/>
  <c r="B30" i="1"/>
  <c r="B31" i="1"/>
  <c r="B32" i="1"/>
  <c r="B33" i="1"/>
</calcChain>
</file>

<file path=xl/sharedStrings.xml><?xml version="1.0" encoding="utf-8"?>
<sst xmlns="http://schemas.openxmlformats.org/spreadsheetml/2006/main" count="213" uniqueCount="74">
  <si>
    <t>問題</t>
    <rPh sb="0" eb="2">
      <t>モンダイ</t>
    </rPh>
    <phoneticPr fontId="1"/>
  </si>
  <si>
    <t>復習</t>
    <rPh sb="0" eb="2">
      <t>フクシュウ</t>
    </rPh>
    <phoneticPr fontId="1"/>
  </si>
  <si>
    <t>雨だったら傘をさす　雨以外はささないと表示してください</t>
    <rPh sb="0" eb="1">
      <t>アメ</t>
    </rPh>
    <rPh sb="5" eb="6">
      <t>カサ</t>
    </rPh>
    <rPh sb="10" eb="11">
      <t>アメ</t>
    </rPh>
    <rPh sb="11" eb="13">
      <t>イガイ</t>
    </rPh>
    <rPh sb="19" eb="21">
      <t>ヒョウジ</t>
    </rPh>
    <phoneticPr fontId="1"/>
  </si>
  <si>
    <t>天気</t>
    <rPh sb="0" eb="2">
      <t>テンキ</t>
    </rPh>
    <phoneticPr fontId="1"/>
  </si>
  <si>
    <t>傘の有無</t>
    <rPh sb="0" eb="1">
      <t>カサ</t>
    </rPh>
    <rPh sb="2" eb="4">
      <t>ウム</t>
    </rPh>
    <phoneticPr fontId="1"/>
  </si>
  <si>
    <t>雨</t>
    <rPh sb="0" eb="1">
      <t>アメ</t>
    </rPh>
    <phoneticPr fontId="1"/>
  </si>
  <si>
    <t>晴</t>
    <rPh sb="0" eb="1">
      <t>ハレ</t>
    </rPh>
    <phoneticPr fontId="1"/>
  </si>
  <si>
    <t>曇り</t>
    <rPh sb="0" eb="1">
      <t>クモ</t>
    </rPh>
    <phoneticPr fontId="1"/>
  </si>
  <si>
    <t>解答</t>
    <rPh sb="0" eb="2">
      <t>カイトウ</t>
    </rPh>
    <phoneticPr fontId="1"/>
  </si>
  <si>
    <t>試験結果</t>
    <rPh sb="0" eb="2">
      <t>シケン</t>
    </rPh>
    <rPh sb="2" eb="4">
      <t>ケッカ</t>
    </rPh>
    <phoneticPr fontId="2"/>
  </si>
  <si>
    <t>氏名</t>
    <rPh sb="0" eb="2">
      <t>シメイ</t>
    </rPh>
    <phoneticPr fontId="2"/>
  </si>
  <si>
    <t>筆記</t>
    <rPh sb="0" eb="2">
      <t>ヒッキ</t>
    </rPh>
    <phoneticPr fontId="2"/>
  </si>
  <si>
    <t>実技</t>
    <rPh sb="0" eb="2">
      <t>ジツギ</t>
    </rPh>
    <phoneticPr fontId="2"/>
  </si>
  <si>
    <t>合計</t>
    <rPh sb="0" eb="2">
      <t>ゴウケイ</t>
    </rPh>
    <phoneticPr fontId="2"/>
  </si>
  <si>
    <t>順位</t>
    <rPh sb="0" eb="2">
      <t>ジュンイ</t>
    </rPh>
    <phoneticPr fontId="2"/>
  </si>
  <si>
    <t>合否（筆記）</t>
    <rPh sb="0" eb="2">
      <t>ゴウヒ</t>
    </rPh>
    <rPh sb="3" eb="5">
      <t>ヒッキ</t>
    </rPh>
    <phoneticPr fontId="2"/>
  </si>
  <si>
    <t>合否（実技）</t>
    <rPh sb="0" eb="2">
      <t>ゴウヒ</t>
    </rPh>
    <rPh sb="3" eb="5">
      <t>ジツギ</t>
    </rPh>
    <phoneticPr fontId="2"/>
  </si>
  <si>
    <t>田中　啓介</t>
    <rPh sb="0" eb="2">
      <t>タナカ</t>
    </rPh>
    <rPh sb="3" eb="5">
      <t>ケイスケ</t>
    </rPh>
    <phoneticPr fontId="2"/>
  </si>
  <si>
    <t>木下　良雄</t>
    <rPh sb="0" eb="2">
      <t>キノシタ</t>
    </rPh>
    <rPh sb="3" eb="5">
      <t>ヨシオ</t>
    </rPh>
    <phoneticPr fontId="2"/>
  </si>
  <si>
    <t>橋本　正雄</t>
    <rPh sb="0" eb="2">
      <t>ハシモト</t>
    </rPh>
    <rPh sb="3" eb="5">
      <t>マサオ</t>
    </rPh>
    <phoneticPr fontId="2"/>
  </si>
  <si>
    <t>江田　京子</t>
    <rPh sb="0" eb="2">
      <t>エダ</t>
    </rPh>
    <rPh sb="3" eb="5">
      <t>キョウコ</t>
    </rPh>
    <phoneticPr fontId="2"/>
  </si>
  <si>
    <t>鈴木　陽子</t>
    <rPh sb="0" eb="2">
      <t>スズキ</t>
    </rPh>
    <rPh sb="3" eb="5">
      <t>ヨウコ</t>
    </rPh>
    <phoneticPr fontId="2"/>
  </si>
  <si>
    <t>久保　正</t>
    <rPh sb="0" eb="2">
      <t>クボ</t>
    </rPh>
    <rPh sb="3" eb="4">
      <t>タダシ</t>
    </rPh>
    <phoneticPr fontId="2"/>
  </si>
  <si>
    <t>佐伯　三郎</t>
    <rPh sb="0" eb="2">
      <t>サエキ</t>
    </rPh>
    <rPh sb="3" eb="5">
      <t>サブロウ</t>
    </rPh>
    <phoneticPr fontId="2"/>
  </si>
  <si>
    <t>竹田　誠治</t>
    <rPh sb="0" eb="2">
      <t>タケダ</t>
    </rPh>
    <rPh sb="3" eb="5">
      <t>セイジ</t>
    </rPh>
    <phoneticPr fontId="2"/>
  </si>
  <si>
    <t>小池　公彦</t>
    <rPh sb="0" eb="2">
      <t>コイケ</t>
    </rPh>
    <rPh sb="3" eb="5">
      <t>キミヒコ</t>
    </rPh>
    <phoneticPr fontId="2"/>
  </si>
  <si>
    <t>中村　仁</t>
    <rPh sb="0" eb="2">
      <t>ナカムラ</t>
    </rPh>
    <rPh sb="3" eb="4">
      <t>ジン</t>
    </rPh>
    <phoneticPr fontId="2"/>
  </si>
  <si>
    <t>斎藤　恵子</t>
    <rPh sb="0" eb="2">
      <t>サイトウ</t>
    </rPh>
    <rPh sb="3" eb="5">
      <t>ケイコ</t>
    </rPh>
    <phoneticPr fontId="2"/>
  </si>
  <si>
    <t>栗林　聡子</t>
    <rPh sb="0" eb="2">
      <t>クリバヤシ</t>
    </rPh>
    <rPh sb="3" eb="5">
      <t>サトコ</t>
    </rPh>
    <phoneticPr fontId="2"/>
  </si>
  <si>
    <t>渡部　秀美</t>
    <rPh sb="0" eb="2">
      <t>ワタベ</t>
    </rPh>
    <rPh sb="3" eb="5">
      <t>ヒデミ</t>
    </rPh>
    <phoneticPr fontId="2"/>
  </si>
  <si>
    <t>松村　智</t>
    <rPh sb="0" eb="2">
      <t>マツムラ</t>
    </rPh>
    <rPh sb="3" eb="4">
      <t>トモ</t>
    </rPh>
    <phoneticPr fontId="2"/>
  </si>
  <si>
    <t>指示に従って合格もしくは不合格を表示しなさい</t>
    <rPh sb="0" eb="2">
      <t>シジ</t>
    </rPh>
    <rPh sb="3" eb="4">
      <t>シタガ</t>
    </rPh>
    <rPh sb="6" eb="8">
      <t>ゴウカク</t>
    </rPh>
    <rPh sb="12" eb="15">
      <t>フゴウカク</t>
    </rPh>
    <rPh sb="16" eb="18">
      <t>ヒョウジ</t>
    </rPh>
    <phoneticPr fontId="1"/>
  </si>
  <si>
    <t>名前</t>
    <rPh sb="0" eb="2">
      <t>ナマエ</t>
    </rPh>
    <phoneticPr fontId="1"/>
  </si>
  <si>
    <t>点数</t>
    <rPh sb="0" eb="2">
      <t>テンスウ</t>
    </rPh>
    <phoneticPr fontId="1"/>
  </si>
  <si>
    <t>80点以上が合格
それ以外は不合格</t>
    <rPh sb="2" eb="3">
      <t>テン</t>
    </rPh>
    <rPh sb="3" eb="5">
      <t>イジョウ</t>
    </rPh>
    <rPh sb="6" eb="8">
      <t>ゴウカク</t>
    </rPh>
    <rPh sb="11" eb="13">
      <t>イガイ</t>
    </rPh>
    <rPh sb="14" eb="17">
      <t>フゴウカク</t>
    </rPh>
    <phoneticPr fontId="1"/>
  </si>
  <si>
    <t>60点以下が不合格
それ以外は合格</t>
    <rPh sb="2" eb="3">
      <t>テン</t>
    </rPh>
    <rPh sb="3" eb="5">
      <t>イカ</t>
    </rPh>
    <rPh sb="6" eb="7">
      <t>フ</t>
    </rPh>
    <rPh sb="7" eb="9">
      <t>ゴウカク</t>
    </rPh>
    <phoneticPr fontId="1"/>
  </si>
  <si>
    <t>60点未満が不合格
それ以外は合格</t>
    <rPh sb="2" eb="3">
      <t>テン</t>
    </rPh>
    <rPh sb="3" eb="5">
      <t>ミマン</t>
    </rPh>
    <rPh sb="6" eb="9">
      <t>フゴウカク</t>
    </rPh>
    <phoneticPr fontId="1"/>
  </si>
  <si>
    <t>80点以上が合格
不合格は空欄にする</t>
    <rPh sb="2" eb="5">
      <t>テンイジョウ</t>
    </rPh>
    <rPh sb="6" eb="8">
      <t>ゴウカク</t>
    </rPh>
    <rPh sb="9" eb="12">
      <t>フゴウカク</t>
    </rPh>
    <rPh sb="13" eb="15">
      <t>クウラン</t>
    </rPh>
    <phoneticPr fontId="1"/>
  </si>
  <si>
    <t>山田花子</t>
    <rPh sb="0" eb="2">
      <t>ヤマダ</t>
    </rPh>
    <rPh sb="2" eb="4">
      <t>ハナコ</t>
    </rPh>
    <phoneticPr fontId="1"/>
  </si>
  <si>
    <t>大山一郎</t>
    <rPh sb="0" eb="2">
      <t>オオヤマ</t>
    </rPh>
    <rPh sb="2" eb="4">
      <t>イチロウ</t>
    </rPh>
    <phoneticPr fontId="1"/>
  </si>
  <si>
    <t>中村みどり</t>
    <rPh sb="0" eb="2">
      <t>ナカムラ</t>
    </rPh>
    <phoneticPr fontId="1"/>
  </si>
  <si>
    <t>篠美幸</t>
    <rPh sb="0" eb="1">
      <t>シノ</t>
    </rPh>
    <rPh sb="1" eb="3">
      <t>ミユキ</t>
    </rPh>
    <phoneticPr fontId="1"/>
  </si>
  <si>
    <t>和泉和子</t>
    <rPh sb="0" eb="2">
      <t>イズミ</t>
    </rPh>
    <rPh sb="2" eb="4">
      <t>カズコ</t>
    </rPh>
    <phoneticPr fontId="1"/>
  </si>
  <si>
    <t>東城裕子</t>
    <rPh sb="0" eb="2">
      <t>トウジョウ</t>
    </rPh>
    <rPh sb="2" eb="4">
      <t>ユウコ</t>
    </rPh>
    <phoneticPr fontId="1"/>
  </si>
  <si>
    <t>佐藤邦子</t>
    <rPh sb="0" eb="2">
      <t>サトウ</t>
    </rPh>
    <rPh sb="2" eb="4">
      <t>クニコ</t>
    </rPh>
    <phoneticPr fontId="1"/>
  </si>
  <si>
    <t>村井孝之</t>
    <rPh sb="0" eb="2">
      <t>ムライ</t>
    </rPh>
    <rPh sb="2" eb="4">
      <t>タカユキ</t>
    </rPh>
    <phoneticPr fontId="1"/>
  </si>
  <si>
    <t>国井道弘</t>
    <rPh sb="0" eb="2">
      <t>クニイ</t>
    </rPh>
    <rPh sb="2" eb="4">
      <t>ミチヒロ</t>
    </rPh>
    <phoneticPr fontId="1"/>
  </si>
  <si>
    <t>判定欄にポイントが70以上は○、70未満は×としなさい。</t>
    <phoneticPr fontId="1"/>
  </si>
  <si>
    <t>会員別ポイント表</t>
    <rPh sb="0" eb="3">
      <t>カイインベツ</t>
    </rPh>
    <rPh sb="7" eb="8">
      <t>ヒョウ</t>
    </rPh>
    <phoneticPr fontId="1"/>
  </si>
  <si>
    <t>名前</t>
  </si>
  <si>
    <t>性別</t>
  </si>
  <si>
    <t>ポイント</t>
    <phoneticPr fontId="1"/>
  </si>
  <si>
    <t>判定</t>
  </si>
  <si>
    <t>相沢一郎</t>
  </si>
  <si>
    <t>男</t>
  </si>
  <si>
    <t>井上浩二</t>
  </si>
  <si>
    <t>上野有紀</t>
  </si>
  <si>
    <t>女</t>
  </si>
  <si>
    <t>内野武</t>
  </si>
  <si>
    <t>上田祥子</t>
  </si>
  <si>
    <t>江田早苗</t>
  </si>
  <si>
    <t>榎本高貴</t>
  </si>
  <si>
    <t>小田和樹</t>
  </si>
  <si>
    <t>練習</t>
    <rPh sb="0" eb="2">
      <t>レンシュウ</t>
    </rPh>
    <phoneticPr fontId="1"/>
  </si>
  <si>
    <t>1.　合計を出しましょう</t>
    <rPh sb="3" eb="5">
      <t>ゴウケイ</t>
    </rPh>
    <rPh sb="6" eb="7">
      <t>ダ</t>
    </rPh>
    <phoneticPr fontId="1"/>
  </si>
  <si>
    <t>2.　合計が120以上の場合「合格」，120未満の場合「不合格」としなさい</t>
    <rPh sb="3" eb="4">
      <t>ゴウ</t>
    </rPh>
    <rPh sb="4" eb="5">
      <t>ケイ</t>
    </rPh>
    <rPh sb="9" eb="11">
      <t>イジョウ</t>
    </rPh>
    <rPh sb="12" eb="14">
      <t>バアイ</t>
    </rPh>
    <rPh sb="15" eb="17">
      <t>ゴウカク</t>
    </rPh>
    <rPh sb="22" eb="24">
      <t>ミマン</t>
    </rPh>
    <rPh sb="25" eb="27">
      <t>バアイ</t>
    </rPh>
    <rPh sb="28" eb="31">
      <t>フゴウカク</t>
    </rPh>
    <phoneticPr fontId="3"/>
  </si>
  <si>
    <t>名前</t>
    <rPh sb="0" eb="2">
      <t>ナマエ</t>
    </rPh>
    <phoneticPr fontId="3"/>
  </si>
  <si>
    <t>英語</t>
    <rPh sb="0" eb="2">
      <t>エイゴ</t>
    </rPh>
    <phoneticPr fontId="3"/>
  </si>
  <si>
    <t>国語</t>
    <rPh sb="0" eb="2">
      <t>コクゴ</t>
    </rPh>
    <phoneticPr fontId="3"/>
  </si>
  <si>
    <t>合計</t>
    <rPh sb="0" eb="2">
      <t>ゴウケイ</t>
    </rPh>
    <phoneticPr fontId="3"/>
  </si>
  <si>
    <t>判定</t>
    <rPh sb="0" eb="2">
      <t>ハンテイ</t>
    </rPh>
    <phoneticPr fontId="3"/>
  </si>
  <si>
    <t>久家 敦子</t>
  </si>
  <si>
    <t>宇土 麻紀</t>
  </si>
  <si>
    <t>宮田 佑樹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</si>
</sst>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5"/>
      <color theme="0"/>
      <name val="游ゴシック"/>
      <family val="3"/>
      <charset val="128"/>
      <scheme val="minor"/>
    </font>
    <font>
      <b/>
      <sz val="16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1"/>
      <name val="游ゴシック"/>
      <family val="3"/>
      <charset val="128"/>
    </font>
    <font>
      <b/>
      <sz val="14"/>
      <color rgb="FF00000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7">
    <xf numFmtId="0" fontId="0" fillId="0" borderId="0">
      <alignment vertical="center"/>
    </xf>
    <xf numFmtId="0" fontId="4" fillId="2" borderId="1">
      <alignment horizontal="center" vertical="center"/>
    </xf>
    <xf numFmtId="0" fontId="5" fillId="3" borderId="1">
      <alignment horizontal="center" vertical="center"/>
    </xf>
    <xf numFmtId="0" fontId="6" fillId="0" borderId="0">
      <alignment vertical="center"/>
    </xf>
    <xf numFmtId="0" fontId="7" fillId="0" borderId="2">
      <alignment vertical="center"/>
    </xf>
    <xf numFmtId="0" fontId="8" fillId="4" borderId="1">
      <alignment horizontal="center" vertical="center"/>
    </xf>
    <xf numFmtId="0" fontId="9" fillId="0" borderId="2">
      <alignment horizontal="center" vertical="center"/>
    </xf>
  </cellStyleXfs>
  <cellXfs count="10">
    <xf numFmtId="0" fontId="0" fillId="0" borderId="0" xfId="0">
      <alignment vertical="center"/>
    </xf>
    <xf numFmtId="0" fontId="0" fillId="0" borderId="1" xfId="0" applyBorder="1">
      <alignment vertical="center"/>
    </xf>
    <xf numFmtId="0" fontId="6" fillId="0" borderId="0" xfId="3">
      <alignment vertical="center"/>
    </xf>
    <xf numFmtId="0" fontId="8" fillId="4" borderId="1" xfId="5">
      <alignment horizontal="center" vertical="center"/>
    </xf>
    <xf numFmtId="0" fontId="8" fillId="4" borderId="1" xfId="5" applyAlignment="1">
      <alignment horizontal="center" vertical="center" wrapText="1"/>
    </xf>
    <xf numFmtId="0" fontId="5" fillId="3" borderId="1" xfId="2">
      <alignment horizontal="center" vertical="center"/>
    </xf>
    <xf numFmtId="0" fontId="5" fillId="3" borderId="0" xfId="2" applyBorder="1">
      <alignment horizontal="center" vertical="center"/>
    </xf>
    <xf numFmtId="0" fontId="7" fillId="0" borderId="2" xfId="4">
      <alignment vertical="center"/>
    </xf>
    <xf numFmtId="0" fontId="9" fillId="0" borderId="2" xfId="6">
      <alignment horizontal="center" vertical="center"/>
    </xf>
    <xf numFmtId="0" fontId="5" fillId="3" borderId="3" xfId="2" applyBorder="1">
      <alignment horizontal="center" vertical="center"/>
    </xf>
  </cellXfs>
  <cellStyles count="7">
    <cellStyle name="スタイル 1" xfId="2" xr:uid="{00000000-0005-0000-0000-000000000000}"/>
    <cellStyle name="解答" xfId="1" xr:uid="{00000000-0005-0000-0000-000002000000}"/>
    <cellStyle name="項目" xfId="5" xr:uid="{00000000-0005-0000-0000-000004000000}"/>
    <cellStyle name="数式" xfId="3" xr:uid="{00000000-0005-0000-0000-000005000000}"/>
    <cellStyle name="標準" xfId="0" builtinId="0"/>
    <cellStyle name="標題" xfId="6" xr:uid="{00000000-0005-0000-0000-000007000000}"/>
    <cellStyle name="問題" xfId="4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/>
      <a:bodyPr rot="0" spcFirstLastPara="0" vertOverflow="clip" horzOverflow="clip" vert="horz" wrap="square" lIns="91440" tIns="45720" rIns="91440" bIns="45720" numCol="1" spcCol="0" rtlCol="0" fromWordArt="0" anchor="t" anchorCtr="0" forceAA="0" compatLnSpc="1">
        <a:prstTxWarp prst="textNoShape">
          <a:avLst/>
        </a:prstTxWarp>
        <a:noAutofit/>
      </a:bodyPr>
      <a:lstStyle>
        <a:defPPr algn="l">
          <a:defRPr kumimoji="1" sz="1400"/>
        </a:defPPr>
      </a:lstStyle>
      <a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00"/>
  <sheetViews>
    <sheetView topLeftCell="A9" zoomScale="120" zoomScaleNormal="120" workbookViewId="0">
      <selection sqref="A1:B1"/>
    </sheetView>
  </sheetViews>
  <sheetFormatPr defaultRowHeight="18.75" x14ac:dyDescent="0.4"/>
  <cols>
    <col min="1" max="1" width="11.75" customWidth="1"/>
    <col min="2" max="2" width="14.875" customWidth="1"/>
    <col min="3" max="3" width="13" bestFit="1" customWidth="1"/>
    <col min="4" max="4" width="17.625" customWidth="1"/>
    <col min="5" max="5" width="24.5" bestFit="1" customWidth="1"/>
    <col min="6" max="6" width="15.75" customWidth="1"/>
    <col min="7" max="7" width="19.125" customWidth="1"/>
    <col min="8" max="9" width="17.375" bestFit="1" customWidth="1"/>
    <col min="10" max="10" width="20.375" customWidth="1"/>
  </cols>
  <sheetData>
    <row r="1" spans="1:5" ht="25.5" x14ac:dyDescent="0.4">
      <c r="A1" s="6" t="s">
        <v>0</v>
      </c>
      <c r="B1" s="6"/>
      <c r="D1" s="5" t="s">
        <v>1</v>
      </c>
      <c r="E1" s="5"/>
    </row>
    <row r="3" spans="1:5" ht="18.75" customHeight="1" x14ac:dyDescent="0.4">
      <c r="A3" s="7" t="s">
        <v>2</v>
      </c>
      <c r="B3" s="7"/>
      <c r="C3" s="7"/>
      <c r="D3" s="7"/>
      <c r="E3" s="7"/>
    </row>
    <row r="5" spans="1:5" x14ac:dyDescent="0.4">
      <c r="A5" s="3" t="s">
        <v>3</v>
      </c>
      <c r="B5" s="3" t="s">
        <v>4</v>
      </c>
      <c r="D5" s="3" t="s">
        <v>3</v>
      </c>
      <c r="E5" s="3" t="s">
        <v>4</v>
      </c>
    </row>
    <row r="6" spans="1:5" x14ac:dyDescent="0.4">
      <c r="A6" s="1" t="s">
        <v>5</v>
      </c>
      <c r="B6" s="1"/>
      <c r="D6" s="1" t="s">
        <v>5</v>
      </c>
      <c r="E6" s="1"/>
    </row>
    <row r="7" spans="1:5" x14ac:dyDescent="0.4">
      <c r="A7" s="1" t="s">
        <v>6</v>
      </c>
      <c r="B7" s="1"/>
      <c r="D7" s="1" t="s">
        <v>6</v>
      </c>
      <c r="E7" s="1"/>
    </row>
    <row r="8" spans="1:5" x14ac:dyDescent="0.4">
      <c r="A8" s="1" t="s">
        <v>7</v>
      </c>
      <c r="B8" s="1"/>
      <c r="D8" s="1" t="s">
        <v>7</v>
      </c>
      <c r="E8" s="1"/>
    </row>
    <row r="9" spans="1:5" x14ac:dyDescent="0.4">
      <c r="A9" s="1" t="s">
        <v>5</v>
      </c>
      <c r="B9" s="1"/>
      <c r="D9" s="1" t="s">
        <v>5</v>
      </c>
      <c r="E9" s="1"/>
    </row>
    <row r="10" spans="1:5" x14ac:dyDescent="0.4">
      <c r="A10" s="1" t="s">
        <v>5</v>
      </c>
      <c r="B10" s="1"/>
      <c r="D10" s="1" t="s">
        <v>5</v>
      </c>
      <c r="E10" s="1"/>
    </row>
    <row r="11" spans="1:5" x14ac:dyDescent="0.4">
      <c r="A11" s="1" t="s">
        <v>6</v>
      </c>
      <c r="B11" s="1"/>
      <c r="D11" s="1" t="s">
        <v>6</v>
      </c>
      <c r="E11" s="1"/>
    </row>
    <row r="12" spans="1:5" x14ac:dyDescent="0.4">
      <c r="A12" s="1" t="s">
        <v>5</v>
      </c>
      <c r="B12" s="1"/>
      <c r="D12" s="1" t="s">
        <v>5</v>
      </c>
      <c r="E12" s="1"/>
    </row>
    <row r="13" spans="1:5" x14ac:dyDescent="0.4">
      <c r="A13" s="1" t="s">
        <v>5</v>
      </c>
      <c r="B13" s="1"/>
      <c r="D13" s="1" t="s">
        <v>5</v>
      </c>
      <c r="E13" s="1"/>
    </row>
    <row r="14" spans="1:5" x14ac:dyDescent="0.4">
      <c r="A14" s="1" t="s">
        <v>6</v>
      </c>
      <c r="B14" s="1"/>
      <c r="D14" s="1" t="s">
        <v>6</v>
      </c>
      <c r="E14" s="1"/>
    </row>
    <row r="15" spans="1:5" x14ac:dyDescent="0.4">
      <c r="A15" s="1" t="s">
        <v>5</v>
      </c>
      <c r="B15" s="1"/>
      <c r="D15" s="1" t="s">
        <v>5</v>
      </c>
      <c r="E15" s="1"/>
    </row>
    <row r="16" spans="1:5" x14ac:dyDescent="0.4">
      <c r="A16" s="1" t="s">
        <v>6</v>
      </c>
      <c r="B16" s="1"/>
      <c r="D16" s="1" t="s">
        <v>6</v>
      </c>
      <c r="E16" s="1"/>
    </row>
    <row r="17" spans="1:5" x14ac:dyDescent="0.4">
      <c r="A17" s="1" t="s">
        <v>5</v>
      </c>
      <c r="B17" s="1"/>
      <c r="D17" s="1" t="s">
        <v>5</v>
      </c>
      <c r="E17" s="1"/>
    </row>
    <row r="19" spans="1:5" ht="25.5" x14ac:dyDescent="0.4">
      <c r="A19" s="5" t="s">
        <v>8</v>
      </c>
      <c r="B19" s="5"/>
      <c r="C19" s="5"/>
      <c r="D19" s="5"/>
      <c r="E19" s="5"/>
    </row>
    <row r="21" spans="1:5" x14ac:dyDescent="0.4">
      <c r="A21" s="3" t="s">
        <v>3</v>
      </c>
      <c r="B21" s="3" t="s">
        <v>4</v>
      </c>
    </row>
    <row r="22" spans="1:5" ht="24" x14ac:dyDescent="0.4">
      <c r="A22" s="1" t="s">
        <v>5</v>
      </c>
      <c r="B22" s="1" t="str">
        <f>IF(A6="雨","さす","ささない")</f>
        <v>さす</v>
      </c>
      <c r="C22" s="2" t="str">
        <f ca="1">_xlfn.FORMULATEXT(B22)</f>
        <v>=IF(A6="雨","さす","ささない")</v>
      </c>
    </row>
    <row r="23" spans="1:5" x14ac:dyDescent="0.4">
      <c r="A23" s="1" t="s">
        <v>6</v>
      </c>
      <c r="B23" s="1" t="str">
        <f t="shared" ref="B23:B33" si="0">IF(A7="雨","さす","ささない")</f>
        <v>ささない</v>
      </c>
    </row>
    <row r="24" spans="1:5" x14ac:dyDescent="0.4">
      <c r="A24" s="1" t="s">
        <v>7</v>
      </c>
      <c r="B24" s="1" t="str">
        <f t="shared" si="0"/>
        <v>ささない</v>
      </c>
    </row>
    <row r="25" spans="1:5" x14ac:dyDescent="0.4">
      <c r="A25" s="1" t="s">
        <v>5</v>
      </c>
      <c r="B25" s="1" t="str">
        <f t="shared" si="0"/>
        <v>さす</v>
      </c>
    </row>
    <row r="26" spans="1:5" x14ac:dyDescent="0.4">
      <c r="A26" s="1" t="s">
        <v>5</v>
      </c>
      <c r="B26" s="1" t="str">
        <f t="shared" si="0"/>
        <v>さす</v>
      </c>
    </row>
    <row r="27" spans="1:5" x14ac:dyDescent="0.4">
      <c r="A27" s="1" t="s">
        <v>6</v>
      </c>
      <c r="B27" s="1" t="str">
        <f t="shared" si="0"/>
        <v>ささない</v>
      </c>
    </row>
    <row r="28" spans="1:5" x14ac:dyDescent="0.4">
      <c r="A28" s="1" t="s">
        <v>5</v>
      </c>
      <c r="B28" s="1" t="str">
        <f t="shared" si="0"/>
        <v>さす</v>
      </c>
    </row>
    <row r="29" spans="1:5" x14ac:dyDescent="0.4">
      <c r="A29" s="1" t="s">
        <v>5</v>
      </c>
      <c r="B29" s="1" t="str">
        <f t="shared" si="0"/>
        <v>さす</v>
      </c>
    </row>
    <row r="30" spans="1:5" x14ac:dyDescent="0.4">
      <c r="A30" s="1" t="s">
        <v>6</v>
      </c>
      <c r="B30" s="1" t="str">
        <f t="shared" si="0"/>
        <v>ささない</v>
      </c>
    </row>
    <row r="31" spans="1:5" x14ac:dyDescent="0.4">
      <c r="A31" s="1" t="s">
        <v>5</v>
      </c>
      <c r="B31" s="1" t="str">
        <f t="shared" si="0"/>
        <v>さす</v>
      </c>
    </row>
    <row r="32" spans="1:5" x14ac:dyDescent="0.4">
      <c r="A32" s="1" t="s">
        <v>6</v>
      </c>
      <c r="B32" s="1" t="str">
        <f t="shared" si="0"/>
        <v>ささない</v>
      </c>
    </row>
    <row r="33" spans="1:2" x14ac:dyDescent="0.4">
      <c r="A33" s="1" t="s">
        <v>5</v>
      </c>
      <c r="B33" s="1" t="str">
        <f t="shared" si="0"/>
        <v>さす</v>
      </c>
    </row>
    <row r="85" spans="2:8" x14ac:dyDescent="0.4">
      <c r="B85" t="s">
        <v>9</v>
      </c>
    </row>
    <row r="86" spans="2:8" x14ac:dyDescent="0.4">
      <c r="B86" t="s">
        <v>10</v>
      </c>
      <c r="C86" t="s">
        <v>11</v>
      </c>
      <c r="D86" t="s">
        <v>12</v>
      </c>
      <c r="E86" t="s">
        <v>13</v>
      </c>
      <c r="F86" t="s">
        <v>14</v>
      </c>
      <c r="G86" t="s">
        <v>15</v>
      </c>
      <c r="H86" t="s">
        <v>16</v>
      </c>
    </row>
    <row r="87" spans="2:8" x14ac:dyDescent="0.4">
      <c r="B87" t="s">
        <v>17</v>
      </c>
      <c r="C87">
        <v>79</v>
      </c>
      <c r="D87">
        <v>60</v>
      </c>
      <c r="E87">
        <v>139</v>
      </c>
    </row>
    <row r="88" spans="2:8" x14ac:dyDescent="0.4">
      <c r="B88" t="s">
        <v>18</v>
      </c>
      <c r="C88">
        <v>75</v>
      </c>
      <c r="D88">
        <v>56</v>
      </c>
      <c r="E88">
        <v>131</v>
      </c>
    </row>
    <row r="89" spans="2:8" x14ac:dyDescent="0.4">
      <c r="B89" t="s">
        <v>19</v>
      </c>
      <c r="C89">
        <v>66</v>
      </c>
      <c r="D89">
        <v>69</v>
      </c>
      <c r="E89">
        <v>135</v>
      </c>
    </row>
    <row r="90" spans="2:8" x14ac:dyDescent="0.4">
      <c r="B90" t="s">
        <v>20</v>
      </c>
      <c r="C90">
        <v>48</v>
      </c>
      <c r="D90">
        <v>26</v>
      </c>
      <c r="E90">
        <v>74</v>
      </c>
    </row>
    <row r="91" spans="2:8" x14ac:dyDescent="0.4">
      <c r="B91" t="s">
        <v>21</v>
      </c>
      <c r="C91">
        <v>76</v>
      </c>
      <c r="D91">
        <v>90</v>
      </c>
      <c r="E91">
        <v>166</v>
      </c>
    </row>
    <row r="92" spans="2:8" x14ac:dyDescent="0.4">
      <c r="B92" t="s">
        <v>22</v>
      </c>
      <c r="C92">
        <v>39</v>
      </c>
      <c r="D92">
        <v>23</v>
      </c>
      <c r="E92">
        <v>62</v>
      </c>
    </row>
    <row r="93" spans="2:8" x14ac:dyDescent="0.4">
      <c r="B93" t="s">
        <v>23</v>
      </c>
      <c r="C93">
        <v>63</v>
      </c>
      <c r="D93">
        <v>87</v>
      </c>
      <c r="E93">
        <v>150</v>
      </c>
    </row>
    <row r="94" spans="2:8" x14ac:dyDescent="0.4">
      <c r="B94" t="s">
        <v>24</v>
      </c>
      <c r="C94">
        <v>79</v>
      </c>
      <c r="D94">
        <v>45</v>
      </c>
      <c r="E94">
        <v>124</v>
      </c>
    </row>
    <row r="95" spans="2:8" x14ac:dyDescent="0.4">
      <c r="B95" t="s">
        <v>25</v>
      </c>
      <c r="C95">
        <v>31</v>
      </c>
      <c r="D95">
        <v>61</v>
      </c>
      <c r="E95">
        <v>92</v>
      </c>
    </row>
    <row r="96" spans="2:8" x14ac:dyDescent="0.4">
      <c r="B96" t="s">
        <v>26</v>
      </c>
      <c r="C96">
        <v>58</v>
      </c>
      <c r="D96">
        <v>90</v>
      </c>
      <c r="E96">
        <v>148</v>
      </c>
    </row>
    <row r="97" spans="2:5" x14ac:dyDescent="0.4">
      <c r="B97" t="s">
        <v>27</v>
      </c>
      <c r="C97">
        <v>49</v>
      </c>
      <c r="D97">
        <v>46</v>
      </c>
      <c r="E97">
        <v>95</v>
      </c>
    </row>
    <row r="98" spans="2:5" x14ac:dyDescent="0.4">
      <c r="B98" t="s">
        <v>28</v>
      </c>
      <c r="C98">
        <v>62</v>
      </c>
      <c r="D98">
        <v>72</v>
      </c>
      <c r="E98">
        <v>134</v>
      </c>
    </row>
    <row r="99" spans="2:5" x14ac:dyDescent="0.4">
      <c r="B99" t="s">
        <v>29</v>
      </c>
      <c r="C99">
        <v>50</v>
      </c>
      <c r="D99">
        <v>73</v>
      </c>
      <c r="E99">
        <v>123</v>
      </c>
    </row>
    <row r="100" spans="2:5" x14ac:dyDescent="0.4">
      <c r="B100" t="s">
        <v>30</v>
      </c>
      <c r="C100">
        <v>80</v>
      </c>
      <c r="D100">
        <v>93</v>
      </c>
      <c r="E100">
        <v>173</v>
      </c>
    </row>
  </sheetData>
  <mergeCells count="4">
    <mergeCell ref="A19:E19"/>
    <mergeCell ref="A1:B1"/>
    <mergeCell ref="D1:E1"/>
    <mergeCell ref="A3:E3"/>
  </mergeCells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31"/>
  <sheetViews>
    <sheetView zoomScaleNormal="100" workbookViewId="0">
      <selection sqref="A1:F1"/>
    </sheetView>
  </sheetViews>
  <sheetFormatPr defaultRowHeight="18.75" x14ac:dyDescent="0.4"/>
  <cols>
    <col min="1" max="1" width="11" bestFit="1" customWidth="1"/>
    <col min="2" max="2" width="6.25" customWidth="1"/>
    <col min="3" max="3" width="17.25" bestFit="1" customWidth="1"/>
    <col min="4" max="5" width="17.375" bestFit="1" customWidth="1"/>
    <col min="6" max="6" width="19.25" bestFit="1" customWidth="1"/>
    <col min="9" max="9" width="6.5" customWidth="1"/>
    <col min="10" max="13" width="16.375" customWidth="1"/>
  </cols>
  <sheetData>
    <row r="1" spans="1:13" ht="25.5" x14ac:dyDescent="0.4">
      <c r="A1" s="5" t="s">
        <v>0</v>
      </c>
      <c r="B1" s="5"/>
      <c r="C1" s="5"/>
      <c r="D1" s="5"/>
      <c r="E1" s="5"/>
      <c r="F1" s="5"/>
      <c r="H1" s="5" t="s">
        <v>1</v>
      </c>
      <c r="I1" s="5"/>
      <c r="J1" s="5"/>
      <c r="K1" s="5"/>
      <c r="L1" s="5"/>
      <c r="M1" s="5"/>
    </row>
    <row r="3" spans="1:13" ht="19.5" x14ac:dyDescent="0.4">
      <c r="A3" s="7" t="s">
        <v>31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5" spans="1:13" ht="54" x14ac:dyDescent="0.4">
      <c r="A5" s="4" t="s">
        <v>32</v>
      </c>
      <c r="B5" s="4" t="s">
        <v>33</v>
      </c>
      <c r="C5" s="4" t="s">
        <v>34</v>
      </c>
      <c r="D5" s="4" t="s">
        <v>35</v>
      </c>
      <c r="E5" s="4" t="s">
        <v>36</v>
      </c>
      <c r="F5" s="4" t="s">
        <v>37</v>
      </c>
      <c r="H5" s="4" t="s">
        <v>32</v>
      </c>
      <c r="I5" s="4" t="s">
        <v>33</v>
      </c>
      <c r="J5" s="4" t="s">
        <v>34</v>
      </c>
      <c r="K5" s="4" t="s">
        <v>35</v>
      </c>
      <c r="L5" s="4" t="s">
        <v>36</v>
      </c>
      <c r="M5" s="4" t="s">
        <v>37</v>
      </c>
    </row>
    <row r="6" spans="1:13" x14ac:dyDescent="0.4">
      <c r="A6" s="1" t="s">
        <v>38</v>
      </c>
      <c r="B6" s="1">
        <v>78</v>
      </c>
      <c r="C6" s="1"/>
      <c r="D6" s="1"/>
      <c r="E6" s="1"/>
      <c r="F6" s="1"/>
      <c r="H6" s="1" t="s">
        <v>38</v>
      </c>
      <c r="I6" s="1">
        <v>78</v>
      </c>
      <c r="J6" s="1"/>
      <c r="K6" s="1"/>
      <c r="L6" s="1"/>
      <c r="M6" s="1"/>
    </row>
    <row r="7" spans="1:13" x14ac:dyDescent="0.4">
      <c r="A7" s="1" t="s">
        <v>39</v>
      </c>
      <c r="B7" s="1">
        <v>85</v>
      </c>
      <c r="C7" s="1"/>
      <c r="D7" s="1"/>
      <c r="E7" s="1"/>
      <c r="F7" s="1"/>
      <c r="H7" s="1" t="s">
        <v>39</v>
      </c>
      <c r="I7" s="1">
        <v>85</v>
      </c>
      <c r="J7" s="1"/>
      <c r="K7" s="1"/>
      <c r="L7" s="1"/>
      <c r="M7" s="1"/>
    </row>
    <row r="8" spans="1:13" x14ac:dyDescent="0.4">
      <c r="A8" s="1" t="s">
        <v>40</v>
      </c>
      <c r="B8" s="1">
        <v>60</v>
      </c>
      <c r="C8" s="1"/>
      <c r="D8" s="1"/>
      <c r="E8" s="1"/>
      <c r="F8" s="1"/>
      <c r="H8" s="1" t="s">
        <v>40</v>
      </c>
      <c r="I8" s="1">
        <v>60</v>
      </c>
      <c r="J8" s="1"/>
      <c r="K8" s="1"/>
      <c r="L8" s="1"/>
      <c r="M8" s="1"/>
    </row>
    <row r="9" spans="1:13" x14ac:dyDescent="0.4">
      <c r="A9" s="1" t="s">
        <v>41</v>
      </c>
      <c r="B9" s="1">
        <v>98</v>
      </c>
      <c r="C9" s="1"/>
      <c r="D9" s="1"/>
      <c r="E9" s="1"/>
      <c r="F9" s="1"/>
      <c r="H9" s="1" t="s">
        <v>41</v>
      </c>
      <c r="I9" s="1">
        <v>98</v>
      </c>
      <c r="J9" s="1"/>
      <c r="K9" s="1"/>
      <c r="L9" s="1"/>
      <c r="M9" s="1"/>
    </row>
    <row r="10" spans="1:13" x14ac:dyDescent="0.4">
      <c r="A10" s="1" t="s">
        <v>42</v>
      </c>
      <c r="B10" s="1">
        <v>32</v>
      </c>
      <c r="C10" s="1"/>
      <c r="D10" s="1"/>
      <c r="E10" s="1"/>
      <c r="F10" s="1"/>
      <c r="H10" s="1" t="s">
        <v>42</v>
      </c>
      <c r="I10" s="1">
        <v>32</v>
      </c>
      <c r="J10" s="1"/>
      <c r="K10" s="1"/>
      <c r="L10" s="1"/>
      <c r="M10" s="1"/>
    </row>
    <row r="11" spans="1:13" x14ac:dyDescent="0.4">
      <c r="A11" s="1" t="s">
        <v>43</v>
      </c>
      <c r="B11" s="1">
        <v>65</v>
      </c>
      <c r="C11" s="1"/>
      <c r="D11" s="1"/>
      <c r="E11" s="1"/>
      <c r="F11" s="1"/>
      <c r="H11" s="1" t="s">
        <v>43</v>
      </c>
      <c r="I11" s="1">
        <v>65</v>
      </c>
      <c r="J11" s="1"/>
      <c r="K11" s="1"/>
      <c r="L11" s="1"/>
      <c r="M11" s="1"/>
    </row>
    <row r="12" spans="1:13" x14ac:dyDescent="0.4">
      <c r="A12" s="1" t="s">
        <v>44</v>
      </c>
      <c r="B12" s="1">
        <v>88</v>
      </c>
      <c r="C12" s="1"/>
      <c r="D12" s="1"/>
      <c r="E12" s="1"/>
      <c r="F12" s="1"/>
      <c r="H12" s="1" t="s">
        <v>44</v>
      </c>
      <c r="I12" s="1">
        <v>88</v>
      </c>
      <c r="J12" s="1"/>
      <c r="K12" s="1"/>
      <c r="L12" s="1"/>
      <c r="M12" s="1"/>
    </row>
    <row r="13" spans="1:13" x14ac:dyDescent="0.4">
      <c r="A13" s="1" t="s">
        <v>45</v>
      </c>
      <c r="B13" s="1">
        <v>86</v>
      </c>
      <c r="C13" s="1"/>
      <c r="D13" s="1"/>
      <c r="E13" s="1"/>
      <c r="F13" s="1"/>
      <c r="H13" s="1" t="s">
        <v>45</v>
      </c>
      <c r="I13" s="1">
        <v>86</v>
      </c>
      <c r="J13" s="1"/>
      <c r="K13" s="1"/>
      <c r="L13" s="1"/>
      <c r="M13" s="1"/>
    </row>
    <row r="14" spans="1:13" x14ac:dyDescent="0.4">
      <c r="A14" s="1" t="s">
        <v>46</v>
      </c>
      <c r="B14" s="1">
        <v>56</v>
      </c>
      <c r="C14" s="1"/>
      <c r="D14" s="1"/>
      <c r="E14" s="1"/>
      <c r="F14" s="1"/>
      <c r="H14" s="1" t="s">
        <v>46</v>
      </c>
      <c r="I14" s="1">
        <v>56</v>
      </c>
      <c r="J14" s="1"/>
      <c r="K14" s="1"/>
      <c r="L14" s="1"/>
      <c r="M14" s="1"/>
    </row>
    <row r="16" spans="1:13" ht="25.5" x14ac:dyDescent="0.4">
      <c r="A16" s="5" t="s">
        <v>8</v>
      </c>
      <c r="B16" s="5"/>
      <c r="C16" s="5"/>
      <c r="D16" s="5"/>
      <c r="E16" s="5"/>
      <c r="F16" s="5"/>
    </row>
    <row r="18" spans="1:6" ht="36" x14ac:dyDescent="0.4">
      <c r="A18" s="4" t="s">
        <v>32</v>
      </c>
      <c r="B18" s="4" t="s">
        <v>33</v>
      </c>
      <c r="C18" s="4" t="s">
        <v>34</v>
      </c>
      <c r="D18" s="4" t="s">
        <v>35</v>
      </c>
      <c r="E18" s="4" t="s">
        <v>36</v>
      </c>
      <c r="F18" s="4" t="s">
        <v>37</v>
      </c>
    </row>
    <row r="19" spans="1:6" x14ac:dyDescent="0.4">
      <c r="A19" s="1" t="s">
        <v>38</v>
      </c>
      <c r="B19" s="1">
        <v>78</v>
      </c>
      <c r="C19" s="1" t="str">
        <f>IF(B19&gt;=80,"合格","不合格")</f>
        <v>不合格</v>
      </c>
      <c r="D19" s="1" t="str">
        <f>IF(B19&lt;=60,"不合格","合格")</f>
        <v>合格</v>
      </c>
      <c r="E19" s="1" t="str">
        <f>IF(B19&lt;60,"不合格","合格")</f>
        <v>合格</v>
      </c>
      <c r="F19" s="1" t="str">
        <f>IF(B19&gt;=80,"合格","")</f>
        <v/>
      </c>
    </row>
    <row r="20" spans="1:6" x14ac:dyDescent="0.4">
      <c r="A20" s="1" t="s">
        <v>39</v>
      </c>
      <c r="B20" s="1">
        <v>85</v>
      </c>
      <c r="C20" s="1" t="str">
        <f t="shared" ref="C20:C27" si="0">IF(B20&gt;=80,"合格","不合格")</f>
        <v>合格</v>
      </c>
      <c r="D20" s="1" t="str">
        <f t="shared" ref="D20:D27" si="1">IF(B20&lt;=60,"不合格","合格")</f>
        <v>合格</v>
      </c>
      <c r="E20" s="1" t="str">
        <f t="shared" ref="E20:E27" si="2">IF(B20&lt;60,"不合格","合格")</f>
        <v>合格</v>
      </c>
      <c r="F20" s="1" t="str">
        <f t="shared" ref="F20:F27" si="3">IF(B20&gt;=80,"合格","")</f>
        <v>合格</v>
      </c>
    </row>
    <row r="21" spans="1:6" x14ac:dyDescent="0.4">
      <c r="A21" s="1" t="s">
        <v>40</v>
      </c>
      <c r="B21" s="1">
        <v>60</v>
      </c>
      <c r="C21" s="1" t="str">
        <f t="shared" si="0"/>
        <v>不合格</v>
      </c>
      <c r="D21" s="1" t="str">
        <f t="shared" si="1"/>
        <v>不合格</v>
      </c>
      <c r="E21" s="1" t="str">
        <f t="shared" si="2"/>
        <v>合格</v>
      </c>
      <c r="F21" s="1" t="str">
        <f t="shared" si="3"/>
        <v/>
      </c>
    </row>
    <row r="22" spans="1:6" x14ac:dyDescent="0.4">
      <c r="A22" s="1" t="s">
        <v>41</v>
      </c>
      <c r="B22" s="1">
        <v>98</v>
      </c>
      <c r="C22" s="1" t="str">
        <f t="shared" si="0"/>
        <v>合格</v>
      </c>
      <c r="D22" s="1" t="str">
        <f t="shared" si="1"/>
        <v>合格</v>
      </c>
      <c r="E22" s="1" t="str">
        <f t="shared" si="2"/>
        <v>合格</v>
      </c>
      <c r="F22" s="1" t="str">
        <f t="shared" si="3"/>
        <v>合格</v>
      </c>
    </row>
    <row r="23" spans="1:6" x14ac:dyDescent="0.4">
      <c r="A23" s="1" t="s">
        <v>42</v>
      </c>
      <c r="B23" s="1">
        <v>32</v>
      </c>
      <c r="C23" s="1" t="str">
        <f t="shared" si="0"/>
        <v>不合格</v>
      </c>
      <c r="D23" s="1" t="str">
        <f t="shared" si="1"/>
        <v>不合格</v>
      </c>
      <c r="E23" s="1" t="str">
        <f t="shared" si="2"/>
        <v>不合格</v>
      </c>
      <c r="F23" s="1" t="str">
        <f t="shared" si="3"/>
        <v/>
      </c>
    </row>
    <row r="24" spans="1:6" x14ac:dyDescent="0.4">
      <c r="A24" s="1" t="s">
        <v>43</v>
      </c>
      <c r="B24" s="1">
        <v>65</v>
      </c>
      <c r="C24" s="1" t="str">
        <f t="shared" si="0"/>
        <v>不合格</v>
      </c>
      <c r="D24" s="1" t="str">
        <f t="shared" si="1"/>
        <v>合格</v>
      </c>
      <c r="E24" s="1" t="str">
        <f t="shared" si="2"/>
        <v>合格</v>
      </c>
      <c r="F24" s="1" t="str">
        <f t="shared" si="3"/>
        <v/>
      </c>
    </row>
    <row r="25" spans="1:6" x14ac:dyDescent="0.4">
      <c r="A25" s="1" t="s">
        <v>44</v>
      </c>
      <c r="B25" s="1">
        <v>88</v>
      </c>
      <c r="C25" s="1" t="str">
        <f t="shared" si="0"/>
        <v>合格</v>
      </c>
      <c r="D25" s="1" t="str">
        <f t="shared" si="1"/>
        <v>合格</v>
      </c>
      <c r="E25" s="1" t="str">
        <f t="shared" si="2"/>
        <v>合格</v>
      </c>
      <c r="F25" s="1" t="str">
        <f t="shared" si="3"/>
        <v>合格</v>
      </c>
    </row>
    <row r="26" spans="1:6" x14ac:dyDescent="0.4">
      <c r="A26" s="1" t="s">
        <v>45</v>
      </c>
      <c r="B26" s="1">
        <v>86</v>
      </c>
      <c r="C26" s="1" t="str">
        <f t="shared" si="0"/>
        <v>合格</v>
      </c>
      <c r="D26" s="1" t="str">
        <f t="shared" si="1"/>
        <v>合格</v>
      </c>
      <c r="E26" s="1" t="str">
        <f t="shared" si="2"/>
        <v>合格</v>
      </c>
      <c r="F26" s="1" t="str">
        <f t="shared" si="3"/>
        <v>合格</v>
      </c>
    </row>
    <row r="27" spans="1:6" x14ac:dyDescent="0.4">
      <c r="A27" s="1" t="s">
        <v>46</v>
      </c>
      <c r="B27" s="1">
        <v>56</v>
      </c>
      <c r="C27" s="1" t="str">
        <f t="shared" si="0"/>
        <v>不合格</v>
      </c>
      <c r="D27" s="1" t="str">
        <f t="shared" si="1"/>
        <v>不合格</v>
      </c>
      <c r="E27" s="1" t="str">
        <f t="shared" si="2"/>
        <v>不合格</v>
      </c>
      <c r="F27" s="1" t="str">
        <f t="shared" si="3"/>
        <v/>
      </c>
    </row>
    <row r="28" spans="1:6" ht="24" x14ac:dyDescent="0.4">
      <c r="C28" s="2" t="str">
        <f ca="1">_xlfn.FORMULATEXT(C19)</f>
        <v>=IF(B19&gt;=80,"合格","不合格")</v>
      </c>
    </row>
    <row r="29" spans="1:6" ht="24" x14ac:dyDescent="0.4">
      <c r="D29" s="2" t="str">
        <f ca="1">_xlfn.FORMULATEXT(D19)</f>
        <v>=IF(B19&lt;=60,"不合格","合格")</v>
      </c>
    </row>
    <row r="30" spans="1:6" ht="24" x14ac:dyDescent="0.4">
      <c r="E30" s="2" t="str">
        <f ca="1">_xlfn.FORMULATEXT(E19)</f>
        <v>=IF(B19&lt;60,"不合格","合格")</v>
      </c>
    </row>
    <row r="31" spans="1:6" ht="24" x14ac:dyDescent="0.4">
      <c r="F31" s="2" t="str">
        <f ca="1">_xlfn.FORMULATEXT(F19)</f>
        <v>=IF(B19&gt;=80,"合格","")</v>
      </c>
    </row>
  </sheetData>
  <mergeCells count="4">
    <mergeCell ref="H1:M1"/>
    <mergeCell ref="A1:F1"/>
    <mergeCell ref="A16:F16"/>
    <mergeCell ref="A3:M3"/>
  </mergeCells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9"/>
  <sheetViews>
    <sheetView zoomScale="110" zoomScaleNormal="110" workbookViewId="0">
      <selection sqref="A1:D1"/>
    </sheetView>
  </sheetViews>
  <sheetFormatPr defaultRowHeight="18.75" x14ac:dyDescent="0.4"/>
  <sheetData>
    <row r="1" spans="1:9" ht="25.5" x14ac:dyDescent="0.4">
      <c r="A1" s="5" t="s">
        <v>0</v>
      </c>
      <c r="B1" s="5"/>
      <c r="C1" s="5"/>
      <c r="D1" s="5"/>
      <c r="F1" s="5" t="s">
        <v>1</v>
      </c>
      <c r="G1" s="5"/>
      <c r="H1" s="5"/>
      <c r="I1" s="5"/>
    </row>
    <row r="3" spans="1:9" ht="19.5" x14ac:dyDescent="0.4">
      <c r="A3" s="7" t="s">
        <v>47</v>
      </c>
      <c r="B3" s="7"/>
      <c r="C3" s="7"/>
      <c r="D3" s="7"/>
      <c r="E3" s="7"/>
      <c r="F3" s="7"/>
      <c r="G3" s="7"/>
      <c r="H3" s="7"/>
      <c r="I3" s="7"/>
    </row>
    <row r="5" spans="1:9" ht="24" x14ac:dyDescent="0.4">
      <c r="A5" s="8" t="s">
        <v>48</v>
      </c>
      <c r="B5" s="8"/>
      <c r="C5" s="8"/>
      <c r="D5" s="8"/>
      <c r="F5" s="8" t="s">
        <v>48</v>
      </c>
      <c r="G5" s="8"/>
      <c r="H5" s="8"/>
      <c r="I5" s="8"/>
    </row>
    <row r="6" spans="1:9" x14ac:dyDescent="0.4">
      <c r="A6" s="3" t="s">
        <v>49</v>
      </c>
      <c r="B6" s="3" t="s">
        <v>50</v>
      </c>
      <c r="C6" s="3" t="s">
        <v>51</v>
      </c>
      <c r="D6" s="3" t="s">
        <v>52</v>
      </c>
      <c r="F6" s="3" t="s">
        <v>49</v>
      </c>
      <c r="G6" s="3" t="s">
        <v>50</v>
      </c>
      <c r="H6" s="3" t="s">
        <v>51</v>
      </c>
      <c r="I6" s="3" t="s">
        <v>52</v>
      </c>
    </row>
    <row r="7" spans="1:9" x14ac:dyDescent="0.4">
      <c r="A7" s="1" t="s">
        <v>53</v>
      </c>
      <c r="B7" s="1" t="s">
        <v>54</v>
      </c>
      <c r="C7" s="1">
        <v>52</v>
      </c>
      <c r="D7" s="1"/>
      <c r="F7" s="1" t="s">
        <v>53</v>
      </c>
      <c r="G7" s="1" t="s">
        <v>54</v>
      </c>
      <c r="H7" s="1">
        <v>52</v>
      </c>
      <c r="I7" s="1"/>
    </row>
    <row r="8" spans="1:9" x14ac:dyDescent="0.4">
      <c r="A8" s="1" t="s">
        <v>55</v>
      </c>
      <c r="B8" s="1" t="s">
        <v>54</v>
      </c>
      <c r="C8" s="1">
        <v>74</v>
      </c>
      <c r="D8" s="1"/>
      <c r="F8" s="1" t="s">
        <v>55</v>
      </c>
      <c r="G8" s="1" t="s">
        <v>54</v>
      </c>
      <c r="H8" s="1">
        <v>74</v>
      </c>
      <c r="I8" s="1"/>
    </row>
    <row r="9" spans="1:9" x14ac:dyDescent="0.4">
      <c r="A9" s="1" t="s">
        <v>56</v>
      </c>
      <c r="B9" s="1" t="s">
        <v>57</v>
      </c>
      <c r="C9" s="1">
        <v>84</v>
      </c>
      <c r="D9" s="1"/>
      <c r="F9" s="1" t="s">
        <v>56</v>
      </c>
      <c r="G9" s="1" t="s">
        <v>57</v>
      </c>
      <c r="H9" s="1">
        <v>84</v>
      </c>
      <c r="I9" s="1"/>
    </row>
    <row r="10" spans="1:9" x14ac:dyDescent="0.4">
      <c r="A10" s="1" t="s">
        <v>58</v>
      </c>
      <c r="B10" s="1" t="s">
        <v>54</v>
      </c>
      <c r="C10" s="1">
        <v>77</v>
      </c>
      <c r="D10" s="1"/>
      <c r="F10" s="1" t="s">
        <v>58</v>
      </c>
      <c r="G10" s="1" t="s">
        <v>54</v>
      </c>
      <c r="H10" s="1">
        <v>77</v>
      </c>
      <c r="I10" s="1"/>
    </row>
    <row r="11" spans="1:9" x14ac:dyDescent="0.4">
      <c r="A11" s="1" t="s">
        <v>59</v>
      </c>
      <c r="B11" s="1" t="s">
        <v>57</v>
      </c>
      <c r="C11" s="1">
        <v>68</v>
      </c>
      <c r="D11" s="1"/>
      <c r="F11" s="1" t="s">
        <v>59</v>
      </c>
      <c r="G11" s="1" t="s">
        <v>57</v>
      </c>
      <c r="H11" s="1">
        <v>68</v>
      </c>
      <c r="I11" s="1"/>
    </row>
    <row r="12" spans="1:9" x14ac:dyDescent="0.4">
      <c r="A12" s="1" t="s">
        <v>60</v>
      </c>
      <c r="B12" s="1" t="s">
        <v>57</v>
      </c>
      <c r="C12" s="1">
        <v>59</v>
      </c>
      <c r="D12" s="1"/>
      <c r="F12" s="1" t="s">
        <v>60</v>
      </c>
      <c r="G12" s="1" t="s">
        <v>57</v>
      </c>
      <c r="H12" s="1">
        <v>59</v>
      </c>
      <c r="I12" s="1"/>
    </row>
    <row r="13" spans="1:9" x14ac:dyDescent="0.4">
      <c r="A13" s="1" t="s">
        <v>61</v>
      </c>
      <c r="B13" s="1" t="s">
        <v>54</v>
      </c>
      <c r="C13" s="1">
        <v>77</v>
      </c>
      <c r="D13" s="1"/>
      <c r="F13" s="1" t="s">
        <v>61</v>
      </c>
      <c r="G13" s="1" t="s">
        <v>54</v>
      </c>
      <c r="H13" s="1">
        <v>77</v>
      </c>
      <c r="I13" s="1"/>
    </row>
    <row r="14" spans="1:9" x14ac:dyDescent="0.4">
      <c r="A14" s="1" t="s">
        <v>62</v>
      </c>
      <c r="B14" s="1" t="s">
        <v>54</v>
      </c>
      <c r="C14" s="1">
        <v>47</v>
      </c>
      <c r="D14" s="1"/>
      <c r="F14" s="1" t="s">
        <v>62</v>
      </c>
      <c r="G14" s="1" t="s">
        <v>54</v>
      </c>
      <c r="H14" s="1">
        <v>47</v>
      </c>
      <c r="I14" s="1"/>
    </row>
    <row r="17" spans="1:9" ht="25.5" x14ac:dyDescent="0.4">
      <c r="A17" s="5" t="s">
        <v>8</v>
      </c>
      <c r="B17" s="5"/>
      <c r="C17" s="5"/>
      <c r="D17" s="5"/>
      <c r="E17" s="5"/>
      <c r="F17" s="5"/>
      <c r="G17" s="5"/>
      <c r="H17" s="5"/>
      <c r="I17" s="5"/>
    </row>
    <row r="19" spans="1:9" ht="24" x14ac:dyDescent="0.4">
      <c r="A19" s="8" t="s">
        <v>48</v>
      </c>
      <c r="B19" s="8"/>
      <c r="C19" s="8"/>
      <c r="D19" s="8"/>
    </row>
    <row r="20" spans="1:9" x14ac:dyDescent="0.4">
      <c r="A20" s="3" t="s">
        <v>49</v>
      </c>
      <c r="B20" s="3" t="s">
        <v>50</v>
      </c>
      <c r="C20" s="3" t="s">
        <v>51</v>
      </c>
      <c r="D20" s="3" t="s">
        <v>52</v>
      </c>
    </row>
    <row r="21" spans="1:9" x14ac:dyDescent="0.4">
      <c r="A21" s="1" t="s">
        <v>53</v>
      </c>
      <c r="B21" s="1" t="s">
        <v>54</v>
      </c>
      <c r="C21" s="1">
        <v>52</v>
      </c>
      <c r="D21" s="1" t="str">
        <f>IF(C21&gt;=70,"〇","×")</f>
        <v>×</v>
      </c>
    </row>
    <row r="22" spans="1:9" x14ac:dyDescent="0.4">
      <c r="A22" s="1" t="s">
        <v>55</v>
      </c>
      <c r="B22" s="1" t="s">
        <v>54</v>
      </c>
      <c r="C22" s="1">
        <v>74</v>
      </c>
      <c r="D22" s="1" t="str">
        <f t="shared" ref="D22:D28" si="0">IF(C22&gt;=70,"〇","×")</f>
        <v>〇</v>
      </c>
    </row>
    <row r="23" spans="1:9" x14ac:dyDescent="0.4">
      <c r="A23" s="1" t="s">
        <v>56</v>
      </c>
      <c r="B23" s="1" t="s">
        <v>57</v>
      </c>
      <c r="C23" s="1">
        <v>84</v>
      </c>
      <c r="D23" s="1" t="str">
        <f t="shared" si="0"/>
        <v>〇</v>
      </c>
    </row>
    <row r="24" spans="1:9" x14ac:dyDescent="0.4">
      <c r="A24" s="1" t="s">
        <v>58</v>
      </c>
      <c r="B24" s="1" t="s">
        <v>54</v>
      </c>
      <c r="C24" s="1">
        <v>77</v>
      </c>
      <c r="D24" s="1" t="str">
        <f t="shared" si="0"/>
        <v>〇</v>
      </c>
    </row>
    <row r="25" spans="1:9" x14ac:dyDescent="0.4">
      <c r="A25" s="1" t="s">
        <v>59</v>
      </c>
      <c r="B25" s="1" t="s">
        <v>57</v>
      </c>
      <c r="C25" s="1">
        <v>68</v>
      </c>
      <c r="D25" s="1" t="str">
        <f t="shared" si="0"/>
        <v>×</v>
      </c>
    </row>
    <row r="26" spans="1:9" x14ac:dyDescent="0.4">
      <c r="A26" s="1" t="s">
        <v>60</v>
      </c>
      <c r="B26" s="1" t="s">
        <v>57</v>
      </c>
      <c r="C26" s="1">
        <v>59</v>
      </c>
      <c r="D26" s="1" t="str">
        <f t="shared" si="0"/>
        <v>×</v>
      </c>
    </row>
    <row r="27" spans="1:9" x14ac:dyDescent="0.4">
      <c r="A27" s="1" t="s">
        <v>61</v>
      </c>
      <c r="B27" s="1" t="s">
        <v>54</v>
      </c>
      <c r="C27" s="1">
        <v>77</v>
      </c>
      <c r="D27" s="1" t="str">
        <f t="shared" si="0"/>
        <v>〇</v>
      </c>
    </row>
    <row r="28" spans="1:9" x14ac:dyDescent="0.4">
      <c r="A28" s="1" t="s">
        <v>62</v>
      </c>
      <c r="B28" s="1" t="s">
        <v>54</v>
      </c>
      <c r="C28" s="1">
        <v>47</v>
      </c>
      <c r="D28" s="1" t="str">
        <f t="shared" si="0"/>
        <v>×</v>
      </c>
    </row>
    <row r="29" spans="1:9" ht="24" x14ac:dyDescent="0.4">
      <c r="D29" s="2" t="str">
        <f ca="1">_xlfn.FORMULATEXT(D21)</f>
        <v>=IF(C21&gt;=70,"〇","×")</v>
      </c>
    </row>
  </sheetData>
  <mergeCells count="7">
    <mergeCell ref="A19:D19"/>
    <mergeCell ref="A17:I17"/>
    <mergeCell ref="A1:D1"/>
    <mergeCell ref="F1:I1"/>
    <mergeCell ref="A3:I3"/>
    <mergeCell ref="A5:D5"/>
    <mergeCell ref="F5:I5"/>
  </mergeCells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16"/>
  <sheetViews>
    <sheetView tabSelected="1" zoomScale="120" zoomScaleNormal="120" workbookViewId="0">
      <selection activeCell="A2" sqref="A2"/>
    </sheetView>
  </sheetViews>
  <sheetFormatPr defaultRowHeight="18.75" x14ac:dyDescent="0.4"/>
  <sheetData>
    <row r="1" spans="1:11" ht="25.5" x14ac:dyDescent="0.4">
      <c r="A1" s="6" t="s">
        <v>63</v>
      </c>
      <c r="B1" s="6"/>
      <c r="C1" s="6"/>
      <c r="D1" s="6"/>
      <c r="E1" s="9"/>
      <c r="G1" s="5" t="s">
        <v>1</v>
      </c>
      <c r="H1" s="5"/>
      <c r="I1" s="5"/>
      <c r="J1" s="5"/>
    </row>
    <row r="3" spans="1:11" ht="19.5" x14ac:dyDescent="0.4">
      <c r="A3" s="7" t="s">
        <v>64</v>
      </c>
      <c r="B3" s="7"/>
      <c r="C3" s="7"/>
      <c r="D3" s="7"/>
      <c r="E3" s="7"/>
      <c r="F3" s="7"/>
      <c r="G3" s="7"/>
      <c r="H3" s="7"/>
      <c r="I3" s="7"/>
      <c r="J3" s="7"/>
    </row>
    <row r="4" spans="1:11" ht="19.5" x14ac:dyDescent="0.4">
      <c r="A4" s="7" t="s">
        <v>65</v>
      </c>
      <c r="B4" s="7"/>
      <c r="C4" s="7"/>
      <c r="D4" s="7"/>
      <c r="E4" s="7"/>
      <c r="F4" s="7"/>
      <c r="G4" s="7"/>
      <c r="H4" s="7"/>
      <c r="I4" s="7"/>
      <c r="J4" s="7"/>
    </row>
    <row r="6" spans="1:11" x14ac:dyDescent="0.4">
      <c r="A6" s="3" t="s">
        <v>66</v>
      </c>
      <c r="B6" s="3" t="s">
        <v>67</v>
      </c>
      <c r="C6" s="3" t="s">
        <v>68</v>
      </c>
      <c r="D6" s="3" t="s">
        <v>69</v>
      </c>
      <c r="E6" s="3" t="s">
        <v>70</v>
      </c>
      <c r="G6" s="3" t="s">
        <v>66</v>
      </c>
      <c r="H6" s="3" t="s">
        <v>67</v>
      </c>
      <c r="I6" s="3" t="s">
        <v>68</v>
      </c>
      <c r="J6" s="3" t="s">
        <v>69</v>
      </c>
      <c r="K6" s="3" t="s">
        <v>70</v>
      </c>
    </row>
    <row r="7" spans="1:11" x14ac:dyDescent="0.4">
      <c r="A7" s="1" t="s">
        <v>71</v>
      </c>
      <c r="B7" s="1">
        <v>48</v>
      </c>
      <c r="C7" s="1">
        <v>67</v>
      </c>
      <c r="D7" s="1"/>
      <c r="E7" s="1"/>
      <c r="G7" s="1" t="s">
        <v>71</v>
      </c>
      <c r="H7" s="1">
        <v>48</v>
      </c>
      <c r="I7" s="1">
        <v>67</v>
      </c>
      <c r="J7" s="1"/>
      <c r="K7" s="1"/>
    </row>
    <row r="8" spans="1:11" x14ac:dyDescent="0.4">
      <c r="A8" s="1" t="s">
        <v>72</v>
      </c>
      <c r="B8" s="1">
        <v>73</v>
      </c>
      <c r="C8" s="1">
        <v>52</v>
      </c>
      <c r="D8" s="1"/>
      <c r="E8" s="1"/>
      <c r="G8" s="1" t="s">
        <v>72</v>
      </c>
      <c r="H8" s="1">
        <v>73</v>
      </c>
      <c r="I8" s="1">
        <v>52</v>
      </c>
      <c r="J8" s="1"/>
      <c r="K8" s="1"/>
    </row>
    <row r="9" spans="1:11" x14ac:dyDescent="0.4">
      <c r="A9" s="1" t="s">
        <v>73</v>
      </c>
      <c r="B9" s="1">
        <v>54</v>
      </c>
      <c r="C9" s="1">
        <v>65</v>
      </c>
      <c r="D9" s="1"/>
      <c r="E9" s="1"/>
      <c r="G9" s="1" t="s">
        <v>73</v>
      </c>
      <c r="H9" s="1">
        <v>54</v>
      </c>
      <c r="I9" s="1">
        <v>65</v>
      </c>
      <c r="J9" s="1"/>
      <c r="K9" s="1"/>
    </row>
    <row r="11" spans="1:11" ht="25.5" x14ac:dyDescent="0.4">
      <c r="A11" s="6" t="s">
        <v>8</v>
      </c>
      <c r="B11" s="6"/>
      <c r="C11" s="6"/>
      <c r="D11" s="6"/>
      <c r="E11" s="6"/>
    </row>
    <row r="13" spans="1:11" x14ac:dyDescent="0.4">
      <c r="A13" s="3" t="s">
        <v>66</v>
      </c>
      <c r="B13" s="3" t="s">
        <v>67</v>
      </c>
      <c r="C13" s="3" t="s">
        <v>68</v>
      </c>
      <c r="D13" s="3" t="s">
        <v>69</v>
      </c>
      <c r="E13" s="3" t="s">
        <v>70</v>
      </c>
    </row>
    <row r="14" spans="1:11" ht="24" x14ac:dyDescent="0.4">
      <c r="A14" s="1" t="s">
        <v>71</v>
      </c>
      <c r="B14" s="1">
        <v>48</v>
      </c>
      <c r="C14" s="1">
        <v>67</v>
      </c>
      <c r="D14" s="1">
        <f>SUM(B14:C14)</f>
        <v>115</v>
      </c>
      <c r="E14" s="1" t="str">
        <f>IF(D14&gt;=120,"合格","不合格")</f>
        <v>不合格</v>
      </c>
      <c r="F14" s="2" t="str">
        <f ca="1">_xlfn.FORMULATEXT(E14)</f>
        <v>=IF(D14&gt;=120,"合格","不合格")</v>
      </c>
    </row>
    <row r="15" spans="1:11" x14ac:dyDescent="0.4">
      <c r="A15" s="1" t="s">
        <v>72</v>
      </c>
      <c r="B15" s="1">
        <v>73</v>
      </c>
      <c r="C15" s="1">
        <v>52</v>
      </c>
      <c r="D15" s="1">
        <f t="shared" ref="D15:D16" si="0">SUM(B15:C15)</f>
        <v>125</v>
      </c>
      <c r="E15" s="1" t="str">
        <f t="shared" ref="E15:E16" si="1">IF(D15&gt;=120,"合格","不合格")</f>
        <v>合格</v>
      </c>
    </row>
    <row r="16" spans="1:11" x14ac:dyDescent="0.4">
      <c r="A16" s="1" t="s">
        <v>73</v>
      </c>
      <c r="B16" s="1">
        <v>54</v>
      </c>
      <c r="C16" s="1">
        <v>65</v>
      </c>
      <c r="D16" s="1">
        <f t="shared" si="0"/>
        <v>119</v>
      </c>
      <c r="E16" s="1" t="str">
        <f t="shared" si="1"/>
        <v>不合格</v>
      </c>
    </row>
  </sheetData>
  <mergeCells count="5">
    <mergeCell ref="G1:J1"/>
    <mergeCell ref="A3:J3"/>
    <mergeCell ref="A4:J4"/>
    <mergeCell ref="A1:E1"/>
    <mergeCell ref="A11:E11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問題１</vt:lpstr>
      <vt:lpstr>問題２</vt:lpstr>
      <vt:lpstr>問題３</vt:lpstr>
      <vt:lpstr>問題5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tomomo</dc:creator>
  <cp:keywords/>
  <dc:description/>
  <cp:lastModifiedBy>智子 清水</cp:lastModifiedBy>
  <cp:revision/>
  <dcterms:created xsi:type="dcterms:W3CDTF">2018-07-26T14:19:50Z</dcterms:created>
  <dcterms:modified xsi:type="dcterms:W3CDTF">2025-07-19T10:26:47Z</dcterms:modified>
  <cp:category/>
  <cp:contentStatus/>
</cp:coreProperties>
</file>