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07"/>
  <workbookPr defaultThemeVersion="166925"/>
  <mc:AlternateContent xmlns:mc="http://schemas.openxmlformats.org/markup-compatibility/2006">
    <mc:Choice Requires="x15">
      <x15ac:absPath xmlns:x15ac="http://schemas.microsoft.com/office/spreadsheetml/2010/11/ac" url="https://d.docs.live.net/c9f1982d0772f02f/ドキュメント/1 Microsoft　office/2_Excel/複合参照/"/>
    </mc:Choice>
  </mc:AlternateContent>
  <xr:revisionPtr revIDLastSave="427" documentId="11_E5859E9F24FA9554BECE55F85EAE218B86664BE8" xr6:coauthVersionLast="47" xr6:coauthVersionMax="47" xr10:uidLastSave="{B3EA915D-68B7-494F-BF4A-725971C7C7D3}"/>
  <bookViews>
    <workbookView xWindow="-120" yWindow="-120" windowWidth="29040" windowHeight="15720" xr2:uid="{00000000-000D-0000-FFFF-FFFF00000000}"/>
  </bookViews>
  <sheets>
    <sheet name="練習１" sheetId="5" r:id="rId1"/>
    <sheet name="練習２" sheetId="4" r:id="rId2"/>
    <sheet name="練習３" sheetId="2" r:id="rId3"/>
    <sheet name="練習４" sheetId="1" r:id="rId4"/>
    <sheet name="練習５" sheetId="3" r:id="rId5"/>
    <sheet name="練習６" sheetId="8" r:id="rId6"/>
    <sheet name="練習７" sheetId="6" r:id="rId7"/>
    <sheet name="練習８" sheetId="7" r:id="rId8"/>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9" i="7" l="1"/>
  <c r="D28" i="7"/>
  <c r="E28" i="7"/>
  <c r="F28" i="7"/>
  <c r="D29" i="7"/>
  <c r="E29" i="7"/>
  <c r="F29" i="7"/>
  <c r="D30" i="7"/>
  <c r="E30" i="7"/>
  <c r="F30" i="7"/>
  <c r="D31" i="7"/>
  <c r="E31" i="7"/>
  <c r="F31" i="7"/>
  <c r="D32" i="7"/>
  <c r="E32" i="7"/>
  <c r="F32" i="7"/>
  <c r="C29" i="7"/>
  <c r="C30" i="7"/>
  <c r="C31" i="7"/>
  <c r="C32" i="7"/>
  <c r="C28" i="7"/>
  <c r="E24" i="7"/>
  <c r="D20" i="8"/>
  <c r="E20" i="8"/>
  <c r="F20" i="8"/>
  <c r="G20" i="8"/>
  <c r="D21" i="8"/>
  <c r="E21" i="8"/>
  <c r="F21" i="8"/>
  <c r="G21" i="8"/>
  <c r="D22" i="8"/>
  <c r="E22" i="8"/>
  <c r="F22" i="8"/>
  <c r="G22" i="8"/>
  <c r="D23" i="8"/>
  <c r="E23" i="8"/>
  <c r="F23" i="8"/>
  <c r="G23" i="8"/>
  <c r="D24" i="8"/>
  <c r="E24" i="8"/>
  <c r="F24" i="8"/>
  <c r="G24" i="8"/>
  <c r="C21" i="8"/>
  <c r="C22" i="8"/>
  <c r="C23" i="8"/>
  <c r="C24" i="8"/>
  <c r="C20" i="8"/>
  <c r="F24" i="4"/>
  <c r="D24" i="4"/>
  <c r="G24" i="4" s="1"/>
  <c r="C24" i="4"/>
  <c r="B24" i="4"/>
  <c r="E24" i="4" s="1"/>
  <c r="G23" i="4"/>
  <c r="F23" i="4"/>
  <c r="E23" i="4"/>
  <c r="G22" i="4"/>
  <c r="F22" i="4"/>
  <c r="E22" i="4"/>
  <c r="G21" i="4"/>
  <c r="F21" i="4"/>
  <c r="E21" i="4"/>
  <c r="J29" i="2"/>
  <c r="I29" i="2"/>
  <c r="H29" i="2"/>
  <c r="G29" i="2"/>
  <c r="F29" i="2"/>
  <c r="E29" i="2"/>
  <c r="D29" i="2"/>
  <c r="C29" i="2"/>
  <c r="B29" i="2"/>
  <c r="J28" i="2"/>
  <c r="I28" i="2"/>
  <c r="H28" i="2"/>
  <c r="G28" i="2"/>
  <c r="F28" i="2"/>
  <c r="E28" i="2"/>
  <c r="D28" i="2"/>
  <c r="C28" i="2"/>
  <c r="B28" i="2"/>
  <c r="J27" i="2"/>
  <c r="I27" i="2"/>
  <c r="H27" i="2"/>
  <c r="G27" i="2"/>
  <c r="F27" i="2"/>
  <c r="E27" i="2"/>
  <c r="D27" i="2"/>
  <c r="C27" i="2"/>
  <c r="B27" i="2"/>
  <c r="J26" i="2"/>
  <c r="I26" i="2"/>
  <c r="H26" i="2"/>
  <c r="G26" i="2"/>
  <c r="F26" i="2"/>
  <c r="E26" i="2"/>
  <c r="D26" i="2"/>
  <c r="C26" i="2"/>
  <c r="B26" i="2"/>
  <c r="J25" i="2"/>
  <c r="I25" i="2"/>
  <c r="H25" i="2"/>
  <c r="G25" i="2"/>
  <c r="F25" i="2"/>
  <c r="E25" i="2"/>
  <c r="D25" i="2"/>
  <c r="C25" i="2"/>
  <c r="B25" i="2"/>
  <c r="J24" i="2"/>
  <c r="I24" i="2"/>
  <c r="H24" i="2"/>
  <c r="G24" i="2"/>
  <c r="F24" i="2"/>
  <c r="E24" i="2"/>
  <c r="D24" i="2"/>
  <c r="C24" i="2"/>
  <c r="B24" i="2"/>
  <c r="J23" i="2"/>
  <c r="I23" i="2"/>
  <c r="H23" i="2"/>
  <c r="G23" i="2"/>
  <c r="F23" i="2"/>
  <c r="E23" i="2"/>
  <c r="D23" i="2"/>
  <c r="C23" i="2"/>
  <c r="B23" i="2"/>
  <c r="J22" i="2"/>
  <c r="I22" i="2"/>
  <c r="H22" i="2"/>
  <c r="G22" i="2"/>
  <c r="F22" i="2"/>
  <c r="E22" i="2"/>
  <c r="D22" i="2"/>
  <c r="C22" i="2"/>
  <c r="B22" i="2"/>
  <c r="J21" i="2"/>
  <c r="I21" i="2"/>
  <c r="H21" i="2"/>
  <c r="G21" i="2"/>
  <c r="F21" i="2"/>
  <c r="E21" i="2"/>
  <c r="D21" i="2"/>
  <c r="C21" i="2"/>
  <c r="B21" i="2"/>
  <c r="D39" i="5"/>
  <c r="C39" i="5"/>
  <c r="B39" i="5"/>
  <c r="D38" i="5"/>
  <c r="C38" i="5"/>
  <c r="B38" i="5"/>
  <c r="D37" i="5"/>
  <c r="C37" i="5"/>
  <c r="B37" i="5"/>
  <c r="D31" i="5"/>
  <c r="C31" i="5"/>
  <c r="B31" i="5"/>
  <c r="F24" i="3"/>
  <c r="E24" i="3"/>
  <c r="D24" i="3"/>
  <c r="C24" i="3"/>
  <c r="F23" i="3"/>
  <c r="E23" i="3"/>
  <c r="D23" i="3"/>
  <c r="C23" i="3"/>
  <c r="F22" i="3"/>
  <c r="E22" i="3"/>
  <c r="D22" i="3"/>
  <c r="C22" i="3"/>
  <c r="F21" i="3"/>
  <c r="E21" i="3"/>
  <c r="D21" i="3"/>
  <c r="C21" i="3"/>
  <c r="F20" i="3"/>
  <c r="E20" i="3"/>
  <c r="D20" i="3"/>
  <c r="C20" i="3"/>
  <c r="C25" i="8"/>
  <c r="C25" i="3"/>
  <c r="E25" i="4"/>
  <c r="B30" i="2"/>
  <c r="C25" i="1"/>
  <c r="C33" i="7"/>
  <c r="C40" i="6"/>
  <c r="B40" i="5"/>
  <c r="E9" i="7" l="1"/>
  <c r="E24" i="1"/>
  <c r="D24" i="1"/>
  <c r="C24" i="1"/>
  <c r="E23" i="1"/>
  <c r="D23" i="1"/>
  <c r="C23" i="1"/>
  <c r="E22" i="1"/>
  <c r="D22" i="1"/>
  <c r="C22" i="1"/>
  <c r="E21" i="1"/>
  <c r="D21" i="1"/>
  <c r="C21" i="1"/>
  <c r="E20" i="1"/>
  <c r="D20" i="1"/>
  <c r="C20" i="1"/>
  <c r="E19" i="1"/>
  <c r="D19" i="1"/>
  <c r="C19" i="1"/>
  <c r="I39" i="6"/>
  <c r="H39" i="6"/>
  <c r="G39" i="6"/>
  <c r="F39" i="6"/>
  <c r="E39" i="6"/>
  <c r="D39" i="6"/>
  <c r="C39" i="6"/>
  <c r="I38" i="6"/>
  <c r="H38" i="6"/>
  <c r="G38" i="6"/>
  <c r="F38" i="6"/>
  <c r="E38" i="6"/>
  <c r="D38" i="6"/>
  <c r="C38" i="6"/>
  <c r="I37" i="6"/>
  <c r="H37" i="6"/>
  <c r="G37" i="6"/>
  <c r="F37" i="6"/>
  <c r="E37" i="6"/>
  <c r="D37" i="6"/>
  <c r="C37" i="6"/>
  <c r="I36" i="6"/>
  <c r="H36" i="6"/>
  <c r="G36" i="6"/>
  <c r="F36" i="6"/>
  <c r="E36" i="6"/>
  <c r="D36" i="6"/>
  <c r="C36" i="6"/>
  <c r="I35" i="6"/>
  <c r="H35" i="6"/>
  <c r="G35" i="6"/>
  <c r="F35" i="6"/>
  <c r="E35" i="6"/>
  <c r="D35" i="6"/>
  <c r="C35" i="6"/>
  <c r="I34" i="6"/>
  <c r="H34" i="6"/>
  <c r="G34" i="6"/>
  <c r="F34" i="6"/>
  <c r="E34" i="6"/>
  <c r="D34" i="6"/>
  <c r="C34" i="6"/>
  <c r="I33" i="6"/>
  <c r="H33" i="6"/>
  <c r="G33" i="6"/>
  <c r="F33" i="6"/>
  <c r="E33" i="6"/>
  <c r="D33" i="6"/>
  <c r="C33" i="6"/>
  <c r="I32" i="6"/>
  <c r="H32" i="6"/>
  <c r="G32" i="6"/>
  <c r="F32" i="6"/>
  <c r="E32" i="6"/>
  <c r="D32" i="6"/>
  <c r="C32" i="6"/>
  <c r="I31" i="6"/>
  <c r="H31" i="6"/>
  <c r="G31" i="6"/>
  <c r="F31" i="6"/>
  <c r="E31" i="6"/>
  <c r="D31" i="6"/>
  <c r="C31" i="6"/>
  <c r="I30" i="6"/>
  <c r="H30" i="6"/>
  <c r="G30" i="6"/>
  <c r="F30" i="6"/>
  <c r="E30" i="6"/>
  <c r="D30" i="6"/>
  <c r="C30" i="6"/>
  <c r="L14" i="4"/>
  <c r="K14" i="4"/>
  <c r="J14" i="4"/>
  <c r="D14" i="4"/>
  <c r="C14" i="4"/>
  <c r="B14" i="4"/>
  <c r="J13" i="5"/>
  <c r="I13" i="5"/>
  <c r="H13" i="5"/>
  <c r="D13" i="5"/>
  <c r="C13" i="5"/>
  <c r="B13" i="5"/>
  <c r="J7" i="2" l="1"/>
  <c r="J8" i="2"/>
  <c r="J9" i="2"/>
  <c r="J10" i="2"/>
  <c r="J11" i="2"/>
  <c r="J12" i="2"/>
  <c r="J13" i="2"/>
  <c r="J14" i="2"/>
  <c r="J15" i="2"/>
  <c r="G7" i="2"/>
  <c r="H7" i="2"/>
  <c r="I7" i="2"/>
  <c r="G8" i="2"/>
  <c r="H8" i="2"/>
  <c r="I8" i="2"/>
  <c r="G9" i="2"/>
  <c r="H9" i="2"/>
  <c r="I9" i="2"/>
  <c r="G10" i="2"/>
  <c r="H10" i="2"/>
  <c r="I10" i="2"/>
  <c r="G11" i="2"/>
  <c r="H11" i="2"/>
  <c r="I11" i="2"/>
  <c r="G12" i="2"/>
  <c r="H12" i="2"/>
  <c r="I12" i="2"/>
  <c r="G13" i="2"/>
  <c r="H13" i="2"/>
  <c r="I13" i="2"/>
  <c r="G14" i="2"/>
  <c r="H14" i="2"/>
  <c r="I14" i="2"/>
  <c r="G15" i="2"/>
  <c r="H15" i="2"/>
  <c r="I15" i="2"/>
  <c r="C7" i="2"/>
  <c r="D7" i="2"/>
  <c r="E7" i="2"/>
  <c r="F7" i="2"/>
  <c r="C8" i="2"/>
  <c r="D8" i="2"/>
  <c r="E8" i="2"/>
  <c r="F8" i="2"/>
  <c r="C9" i="2"/>
  <c r="D9" i="2"/>
  <c r="E9" i="2"/>
  <c r="F9" i="2"/>
  <c r="C10" i="2"/>
  <c r="D10" i="2"/>
  <c r="E10" i="2"/>
  <c r="F10" i="2"/>
  <c r="C11" i="2"/>
  <c r="D11" i="2"/>
  <c r="E11" i="2"/>
  <c r="F11" i="2"/>
  <c r="C12" i="2"/>
  <c r="D12" i="2"/>
  <c r="E12" i="2"/>
  <c r="F12" i="2"/>
  <c r="C13" i="2"/>
  <c r="D13" i="2"/>
  <c r="E13" i="2"/>
  <c r="F13" i="2"/>
  <c r="C14" i="2"/>
  <c r="D14" i="2"/>
  <c r="E14" i="2"/>
  <c r="F14" i="2"/>
  <c r="C15" i="2"/>
  <c r="D15" i="2"/>
  <c r="E15" i="2"/>
  <c r="F15" i="2"/>
  <c r="B8" i="2"/>
  <c r="B9" i="2"/>
  <c r="B10" i="2"/>
  <c r="B11" i="2"/>
  <c r="B12" i="2"/>
  <c r="B13" i="2"/>
  <c r="B14" i="2"/>
  <c r="B15" i="2"/>
  <c r="B7" i="2"/>
</calcChain>
</file>

<file path=xl/sharedStrings.xml><?xml version="1.0" encoding="utf-8"?>
<sst xmlns="http://schemas.openxmlformats.org/spreadsheetml/2006/main" count="302" uniqueCount="99">
  <si>
    <t>問題</t>
    <rPh sb="0" eb="2">
      <t>モンダイ</t>
    </rPh>
    <phoneticPr fontId="2"/>
  </si>
  <si>
    <t>復習</t>
    <rPh sb="0" eb="2">
      <t>フクシュウ</t>
    </rPh>
    <phoneticPr fontId="2"/>
  </si>
  <si>
    <t>●　緑のセルが固定したい部分です</t>
    <rPh sb="2" eb="3">
      <t>ミドリ</t>
    </rPh>
    <rPh sb="7" eb="9">
      <t>コテイ</t>
    </rPh>
    <rPh sb="12" eb="14">
      <t>ブブン</t>
    </rPh>
    <phoneticPr fontId="2"/>
  </si>
  <si>
    <t>講座申込者数の表は各講座の月ごとの申込者数です</t>
    <rPh sb="0" eb="6">
      <t>コウザモウシコミシャスウ</t>
    </rPh>
    <rPh sb="7" eb="8">
      <t>ヒョウ</t>
    </rPh>
    <rPh sb="9" eb="12">
      <t>カクコウザ</t>
    </rPh>
    <rPh sb="13" eb="14">
      <t>ツキ</t>
    </rPh>
    <rPh sb="17" eb="19">
      <t>モウシコミ</t>
    </rPh>
    <rPh sb="19" eb="20">
      <t>シャ</t>
    </rPh>
    <rPh sb="20" eb="21">
      <t>スウ</t>
    </rPh>
    <phoneticPr fontId="2"/>
  </si>
  <si>
    <t>講座申込者数の表をもとに各講座ごとの受講料合計を出しましょう。</t>
    <rPh sb="12" eb="13">
      <t>カク</t>
    </rPh>
    <rPh sb="13" eb="15">
      <t>コウザ</t>
    </rPh>
    <rPh sb="18" eb="21">
      <t>ジュコウリョウ</t>
    </rPh>
    <rPh sb="21" eb="23">
      <t>ゴウケイ</t>
    </rPh>
    <rPh sb="24" eb="25">
      <t>ダ</t>
    </rPh>
    <phoneticPr fontId="2"/>
  </si>
  <si>
    <t>講座申込者数</t>
    <rPh sb="0" eb="2">
      <t>コウザ</t>
    </rPh>
    <rPh sb="2" eb="5">
      <t>モウシコミシャ</t>
    </rPh>
    <rPh sb="5" eb="6">
      <t>スウ</t>
    </rPh>
    <phoneticPr fontId="2"/>
  </si>
  <si>
    <t>単位：人</t>
    <rPh sb="0" eb="2">
      <t>タンイ</t>
    </rPh>
    <rPh sb="3" eb="4">
      <t>ニン</t>
    </rPh>
    <phoneticPr fontId="2"/>
  </si>
  <si>
    <t>Word</t>
    <phoneticPr fontId="2"/>
  </si>
  <si>
    <t>Excel</t>
    <phoneticPr fontId="2"/>
  </si>
  <si>
    <t>PowerPoint</t>
    <phoneticPr fontId="2"/>
  </si>
  <si>
    <t>４月</t>
    <rPh sb="1" eb="2">
      <t>ガツ</t>
    </rPh>
    <phoneticPr fontId="2"/>
  </si>
  <si>
    <t>５月</t>
  </si>
  <si>
    <t>６月</t>
  </si>
  <si>
    <t>合計</t>
    <rPh sb="0" eb="2">
      <t>ゴウケイ</t>
    </rPh>
    <phoneticPr fontId="2"/>
  </si>
  <si>
    <t>受講料合計</t>
    <rPh sb="0" eb="3">
      <t>ジュコウリョウ</t>
    </rPh>
    <rPh sb="3" eb="5">
      <t>ゴウケイ</t>
    </rPh>
    <phoneticPr fontId="2"/>
  </si>
  <si>
    <t>単位：円</t>
    <rPh sb="0" eb="2">
      <t>タンイ</t>
    </rPh>
    <rPh sb="3" eb="4">
      <t>エン</t>
    </rPh>
    <phoneticPr fontId="2"/>
  </si>
  <si>
    <t>受講料</t>
    <rPh sb="0" eb="3">
      <t>ジュコウリョウ</t>
    </rPh>
    <phoneticPr fontId="2"/>
  </si>
  <si>
    <t>６月</t>
    <phoneticPr fontId="2"/>
  </si>
  <si>
    <t>解答</t>
    <rPh sb="0" eb="2">
      <t>カイトウ</t>
    </rPh>
    <phoneticPr fontId="2"/>
  </si>
  <si>
    <t>1.　仕入数の合計を出してください</t>
    <rPh sb="3" eb="6">
      <t>シイレスウ</t>
    </rPh>
    <rPh sb="7" eb="9">
      <t>ゴウケイ</t>
    </rPh>
    <rPh sb="10" eb="11">
      <t>ダ</t>
    </rPh>
    <phoneticPr fontId="2"/>
  </si>
  <si>
    <t>2.　仕入数の合計をもとに各商品の仕入れを割合を出してください。</t>
    <rPh sb="3" eb="6">
      <t>シイレスウ</t>
    </rPh>
    <rPh sb="7" eb="9">
      <t>ゴウケイ</t>
    </rPh>
    <rPh sb="13" eb="16">
      <t>カクショウヒン</t>
    </rPh>
    <rPh sb="17" eb="19">
      <t>シイ</t>
    </rPh>
    <rPh sb="21" eb="23">
      <t>ワリアイ</t>
    </rPh>
    <rPh sb="24" eb="25">
      <t>ダ</t>
    </rPh>
    <phoneticPr fontId="2"/>
  </si>
  <si>
    <t>　　小数点１位までの表示にしてください</t>
    <rPh sb="2" eb="5">
      <t>ショウスウテン</t>
    </rPh>
    <rPh sb="6" eb="7">
      <t>イ</t>
    </rPh>
    <rPh sb="10" eb="12">
      <t>ヒョウジ</t>
    </rPh>
    <phoneticPr fontId="2"/>
  </si>
  <si>
    <t>　　りんごの商店1÷りんご合計（行固定）</t>
    <phoneticPr fontId="2"/>
  </si>
  <si>
    <t>仕入数内訳</t>
    <rPh sb="0" eb="3">
      <t>シイレスウ</t>
    </rPh>
    <rPh sb="3" eb="5">
      <t>ウチワケ</t>
    </rPh>
    <phoneticPr fontId="2"/>
  </si>
  <si>
    <t>仕入数</t>
    <rPh sb="0" eb="3">
      <t>シイレスウ</t>
    </rPh>
    <phoneticPr fontId="2"/>
  </si>
  <si>
    <t>仕入の割合</t>
    <rPh sb="0" eb="2">
      <t>シイレ</t>
    </rPh>
    <rPh sb="3" eb="5">
      <t>ワリアイ</t>
    </rPh>
    <phoneticPr fontId="2"/>
  </si>
  <si>
    <t>りんご</t>
    <phoneticPr fontId="2"/>
  </si>
  <si>
    <t>ぶどう</t>
    <phoneticPr fontId="2"/>
  </si>
  <si>
    <t>バナナ</t>
    <phoneticPr fontId="2"/>
  </si>
  <si>
    <t>商店１</t>
    <rPh sb="0" eb="2">
      <t>ショウテン</t>
    </rPh>
    <phoneticPr fontId="2"/>
  </si>
  <si>
    <t>商店２</t>
    <rPh sb="0" eb="2">
      <t>ショウテン</t>
    </rPh>
    <phoneticPr fontId="2"/>
  </si>
  <si>
    <t>商店３</t>
    <rPh sb="0" eb="2">
      <t>ショウテン</t>
    </rPh>
    <phoneticPr fontId="2"/>
  </si>
  <si>
    <t>九九を完成させましょう</t>
    <rPh sb="0" eb="2">
      <t>クク</t>
    </rPh>
    <rPh sb="3" eb="5">
      <t>カンセイ</t>
    </rPh>
    <phoneticPr fontId="2"/>
  </si>
  <si>
    <t>復習</t>
    <rPh sb="0" eb="2">
      <t>フクシュウ</t>
    </rPh>
    <phoneticPr fontId="6"/>
  </si>
  <si>
    <t>●　緑のセルが固定したい部分です</t>
    <rPh sb="2" eb="3">
      <t>ミドリ</t>
    </rPh>
    <rPh sb="7" eb="9">
      <t>コテイ</t>
    </rPh>
    <rPh sb="12" eb="14">
      <t>ブブン</t>
    </rPh>
    <phoneticPr fontId="6"/>
  </si>
  <si>
    <t>人数×倍率の数値を求めましょう</t>
    <rPh sb="0" eb="2">
      <t>ニンズウ</t>
    </rPh>
    <rPh sb="3" eb="5">
      <t>バイリツ</t>
    </rPh>
    <rPh sb="6" eb="8">
      <t>スウチ</t>
    </rPh>
    <rPh sb="9" eb="10">
      <t>モト</t>
    </rPh>
    <phoneticPr fontId="6"/>
  </si>
  <si>
    <t>倍率</t>
    <rPh sb="0" eb="2">
      <t>バイリツ</t>
    </rPh>
    <phoneticPr fontId="2"/>
  </si>
  <si>
    <t>人数</t>
    <rPh sb="0" eb="2">
      <t>ニンズウ</t>
    </rPh>
    <phoneticPr fontId="2"/>
  </si>
  <si>
    <t>馬１</t>
    <rPh sb="0" eb="1">
      <t>ウマ</t>
    </rPh>
    <phoneticPr fontId="2"/>
  </si>
  <si>
    <t>馬２</t>
    <rPh sb="0" eb="1">
      <t>ウマ</t>
    </rPh>
    <phoneticPr fontId="2"/>
  </si>
  <si>
    <t>馬３</t>
    <rPh sb="0" eb="1">
      <t>ウマ</t>
    </rPh>
    <phoneticPr fontId="2"/>
  </si>
  <si>
    <t>馬４</t>
    <rPh sb="0" eb="1">
      <t>ウマ</t>
    </rPh>
    <phoneticPr fontId="2"/>
  </si>
  <si>
    <t>馬５</t>
    <rPh sb="0" eb="1">
      <t>ウマ</t>
    </rPh>
    <phoneticPr fontId="2"/>
  </si>
  <si>
    <t>馬６</t>
    <rPh sb="0" eb="1">
      <t>ウマ</t>
    </rPh>
    <phoneticPr fontId="2"/>
  </si>
  <si>
    <t>解答</t>
    <rPh sb="0" eb="2">
      <t>カイトウ</t>
    </rPh>
    <phoneticPr fontId="6"/>
  </si>
  <si>
    <t>それぞれの換算額を求めましょう</t>
    <rPh sb="5" eb="8">
      <t>カンサンガク</t>
    </rPh>
    <rPh sb="9" eb="10">
      <t>モト</t>
    </rPh>
    <phoneticPr fontId="2"/>
  </si>
  <si>
    <t>円ドル換算表</t>
    <rPh sb="0" eb="1">
      <t>エン</t>
    </rPh>
    <rPh sb="3" eb="6">
      <t>カンサンヒョウ</t>
    </rPh>
    <phoneticPr fontId="2"/>
  </si>
  <si>
    <t>ドル</t>
    <phoneticPr fontId="2"/>
  </si>
  <si>
    <t>円</t>
    <rPh sb="0" eb="1">
      <t>エン</t>
    </rPh>
    <phoneticPr fontId="2"/>
  </si>
  <si>
    <t>税率表を完成させてください（税抜価格×税率）</t>
    <rPh sb="0" eb="3">
      <t>ゼイリツヒョウ</t>
    </rPh>
    <rPh sb="4" eb="6">
      <t>カンセイ</t>
    </rPh>
    <rPh sb="14" eb="18">
      <t>ゼイヌキカカク</t>
    </rPh>
    <rPh sb="19" eb="21">
      <t>ゼイリツ</t>
    </rPh>
    <phoneticPr fontId="2"/>
  </si>
  <si>
    <t>税率表</t>
    <rPh sb="0" eb="3">
      <t>ゼイリツヒョウ</t>
    </rPh>
    <phoneticPr fontId="2"/>
  </si>
  <si>
    <t>税抜価格</t>
    <rPh sb="0" eb="4">
      <t>ゼイヌキカカク</t>
    </rPh>
    <phoneticPr fontId="2"/>
  </si>
  <si>
    <t>税率</t>
    <rPh sb="0" eb="2">
      <t>ゼイリツ</t>
    </rPh>
    <phoneticPr fontId="2"/>
  </si>
  <si>
    <t>配送目安表を完成させましょう。</t>
    <rPh sb="0" eb="2">
      <t>ハイソウ</t>
    </rPh>
    <rPh sb="2" eb="5">
      <t>メヤスヒョウ</t>
    </rPh>
    <rPh sb="6" eb="8">
      <t>カンセイ</t>
    </rPh>
    <phoneticPr fontId="2"/>
  </si>
  <si>
    <t>基本料金に距離の追加料金と重量の追加料金を加えて求めます</t>
    <rPh sb="0" eb="4">
      <t>キホンリョウキン</t>
    </rPh>
    <rPh sb="5" eb="7">
      <t>キョリ</t>
    </rPh>
    <rPh sb="8" eb="10">
      <t>ツイカ</t>
    </rPh>
    <rPh sb="10" eb="12">
      <t>リョウキン</t>
    </rPh>
    <rPh sb="13" eb="15">
      <t>ジュウリョウ</t>
    </rPh>
    <rPh sb="16" eb="18">
      <t>ツイカ</t>
    </rPh>
    <rPh sb="18" eb="20">
      <t>リョウキン</t>
    </rPh>
    <rPh sb="21" eb="22">
      <t>クワ</t>
    </rPh>
    <rPh sb="24" eb="25">
      <t>モト</t>
    </rPh>
    <phoneticPr fontId="2"/>
  </si>
  <si>
    <t>配送料目安表</t>
    <rPh sb="0" eb="2">
      <t>ハイソウ</t>
    </rPh>
    <rPh sb="2" eb="3">
      <t>リョウ</t>
    </rPh>
    <rPh sb="3" eb="5">
      <t>メヤス</t>
    </rPh>
    <rPh sb="5" eb="6">
      <t>ヒョウ</t>
    </rPh>
    <phoneticPr fontId="2"/>
  </si>
  <si>
    <t>基本料金</t>
    <phoneticPr fontId="2"/>
  </si>
  <si>
    <t>距離</t>
    <rPh sb="0" eb="2">
      <t>キョリ</t>
    </rPh>
    <phoneticPr fontId="2"/>
  </si>
  <si>
    <t>２３区内</t>
    <rPh sb="2" eb="4">
      <t>クナイ</t>
    </rPh>
    <phoneticPr fontId="2"/>
  </si>
  <si>
    <t>東京都内</t>
    <rPh sb="0" eb="4">
      <t>トウキョウトナイ</t>
    </rPh>
    <phoneticPr fontId="2"/>
  </si>
  <si>
    <t>関東・東海</t>
    <rPh sb="0" eb="2">
      <t>カントウ</t>
    </rPh>
    <rPh sb="3" eb="5">
      <t>トウカイ</t>
    </rPh>
    <phoneticPr fontId="2"/>
  </si>
  <si>
    <t>東北・中部</t>
    <rPh sb="0" eb="2">
      <t>トウホク</t>
    </rPh>
    <rPh sb="3" eb="5">
      <t>チュウブ</t>
    </rPh>
    <phoneticPr fontId="2"/>
  </si>
  <si>
    <t>近畿</t>
    <rPh sb="0" eb="2">
      <t>キンキ</t>
    </rPh>
    <phoneticPr fontId="2"/>
  </si>
  <si>
    <t>中国・九州</t>
    <rPh sb="0" eb="2">
      <t>チュウゴク</t>
    </rPh>
    <rPh sb="3" eb="5">
      <t>キュウシュウ</t>
    </rPh>
    <phoneticPr fontId="2"/>
  </si>
  <si>
    <t>北海道・沖縄</t>
    <rPh sb="0" eb="3">
      <t>ホッカイドウ</t>
    </rPh>
    <rPh sb="4" eb="6">
      <t>オキナワ</t>
    </rPh>
    <phoneticPr fontId="2"/>
  </si>
  <si>
    <t>重量</t>
    <rPh sb="0" eb="2">
      <t>ジュウリョウ</t>
    </rPh>
    <phoneticPr fontId="2"/>
  </si>
  <si>
    <t>追加料金</t>
    <rPh sb="0" eb="2">
      <t>ツイカ</t>
    </rPh>
    <rPh sb="2" eb="4">
      <t>リョウキン</t>
    </rPh>
    <phoneticPr fontId="2"/>
  </si>
  <si>
    <t>1kg</t>
    <phoneticPr fontId="2"/>
  </si>
  <si>
    <t>2kg</t>
  </si>
  <si>
    <t>3kg</t>
  </si>
  <si>
    <t>4kg</t>
  </si>
  <si>
    <t>5kg</t>
  </si>
  <si>
    <t>6kg</t>
  </si>
  <si>
    <t>7kg</t>
  </si>
  <si>
    <t>8kg</t>
  </si>
  <si>
    <t>9kg</t>
  </si>
  <si>
    <t>10kg</t>
  </si>
  <si>
    <t>ツアー料金表を完成させましょう</t>
    <rPh sb="3" eb="6">
      <t>リョウキンヒョウ</t>
    </rPh>
    <rPh sb="7" eb="9">
      <t>カンセイ</t>
    </rPh>
    <phoneticPr fontId="2"/>
  </si>
  <si>
    <t>ツアー基本料金にルームタイプとオプション料金を加えて算出します</t>
    <rPh sb="3" eb="7">
      <t>キホンリョウキン</t>
    </rPh>
    <rPh sb="20" eb="22">
      <t>リョウキン</t>
    </rPh>
    <rPh sb="23" eb="24">
      <t>クワ</t>
    </rPh>
    <rPh sb="26" eb="28">
      <t>サンシュツ</t>
    </rPh>
    <phoneticPr fontId="2"/>
  </si>
  <si>
    <t>選べるツアー料金一覧表</t>
    <rPh sb="0" eb="1">
      <t>エラ</t>
    </rPh>
    <rPh sb="6" eb="8">
      <t>リョウキン</t>
    </rPh>
    <rPh sb="8" eb="10">
      <t>イチラン</t>
    </rPh>
    <rPh sb="10" eb="11">
      <t>ヒョウ</t>
    </rPh>
    <phoneticPr fontId="2"/>
  </si>
  <si>
    <t>ツアー名</t>
    <rPh sb="3" eb="4">
      <t>メイ</t>
    </rPh>
    <phoneticPr fontId="2"/>
  </si>
  <si>
    <t>北海道一周豪華ツアー</t>
    <rPh sb="0" eb="3">
      <t>ホッカイドウ</t>
    </rPh>
    <rPh sb="3" eb="5">
      <t>イッシュウ</t>
    </rPh>
    <rPh sb="5" eb="7">
      <t>ゴウカ</t>
    </rPh>
    <phoneticPr fontId="2"/>
  </si>
  <si>
    <t>ツアー基本代金</t>
    <rPh sb="3" eb="5">
      <t>キホン</t>
    </rPh>
    <rPh sb="5" eb="7">
      <t>ダイキン</t>
    </rPh>
    <phoneticPr fontId="2"/>
  </si>
  <si>
    <t>出発日</t>
    <rPh sb="0" eb="3">
      <t>シュッパツビ</t>
    </rPh>
    <phoneticPr fontId="2"/>
  </si>
  <si>
    <t>滞在日数</t>
    <rPh sb="0" eb="2">
      <t>タイザイ</t>
    </rPh>
    <rPh sb="2" eb="4">
      <t>ニッスウ</t>
    </rPh>
    <phoneticPr fontId="2"/>
  </si>
  <si>
    <t>7泊8日</t>
    <rPh sb="1" eb="2">
      <t>ハク</t>
    </rPh>
    <rPh sb="3" eb="4">
      <t>ニチ</t>
    </rPh>
    <phoneticPr fontId="2"/>
  </si>
  <si>
    <t>帰着日</t>
    <rPh sb="0" eb="2">
      <t>キチャク</t>
    </rPh>
    <rPh sb="2" eb="3">
      <t>ビ</t>
    </rPh>
    <phoneticPr fontId="2"/>
  </si>
  <si>
    <t>ルームタイプ</t>
    <phoneticPr fontId="2"/>
  </si>
  <si>
    <t>エコノミー</t>
    <phoneticPr fontId="2"/>
  </si>
  <si>
    <t>スタンダード</t>
    <phoneticPr fontId="2"/>
  </si>
  <si>
    <t>デラックス</t>
    <phoneticPr fontId="2"/>
  </si>
  <si>
    <t>スイート</t>
    <phoneticPr fontId="2"/>
  </si>
  <si>
    <t>オプション料金</t>
    <rPh sb="5" eb="7">
      <t>リョウキン</t>
    </rPh>
    <phoneticPr fontId="2"/>
  </si>
  <si>
    <t>食事・観光なし</t>
    <rPh sb="0" eb="2">
      <t>ショクジ</t>
    </rPh>
    <rPh sb="3" eb="5">
      <t>カンコウ</t>
    </rPh>
    <phoneticPr fontId="2"/>
  </si>
  <si>
    <t>朝食付き</t>
    <rPh sb="0" eb="2">
      <t>チョウショク</t>
    </rPh>
    <rPh sb="2" eb="3">
      <t>ツ</t>
    </rPh>
    <phoneticPr fontId="2"/>
  </si>
  <si>
    <t xml:space="preserve"> </t>
    <phoneticPr fontId="2"/>
  </si>
  <si>
    <t>２食付き</t>
    <rPh sb="0" eb="3">
      <t>ニショクツ</t>
    </rPh>
    <phoneticPr fontId="2"/>
  </si>
  <si>
    <t>２食・観光付き</t>
    <rPh sb="1" eb="2">
      <t>ショク</t>
    </rPh>
    <rPh sb="3" eb="5">
      <t>カンコウ</t>
    </rPh>
    <rPh sb="5" eb="6">
      <t>ツ</t>
    </rPh>
    <phoneticPr fontId="2"/>
  </si>
  <si>
    <t>２食・タクシー観光</t>
    <rPh sb="0" eb="2">
      <t>ニショク</t>
    </rPh>
    <rPh sb="7" eb="9">
      <t>カンコウ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</si>
</sst>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6" formatCode="&quot;¥&quot;#,##0;[Red]&quot;¥&quot;\-#,##0"/>
    <numFmt numFmtId="176" formatCode="[$-F800]dddd\,\ mmmm\ dd\,\ yyyy"/>
    <numFmt numFmtId="177" formatCode="&quot;¥&quot;#,##0_);[Red]\(&quot;¥&quot;#,##0\)"/>
    <numFmt numFmtId="178" formatCode="0.0%"/>
  </numFmts>
  <fonts count="12">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8"/>
      <color theme="1"/>
      <name val="游ゴシック"/>
      <family val="2"/>
      <charset val="128"/>
      <scheme val="minor"/>
    </font>
    <font>
      <b/>
      <sz val="16"/>
      <color theme="1"/>
      <name val="游ゴシック"/>
      <family val="2"/>
      <charset val="128"/>
      <scheme val="minor"/>
    </font>
    <font>
      <sz val="12"/>
      <name val="ＭＳ Ｐゴシック"/>
      <family val="3"/>
      <charset val="128"/>
    </font>
    <font>
      <sz val="6"/>
      <name val="ＭＳ Ｐゴシック"/>
      <family val="3"/>
      <charset val="128"/>
    </font>
    <font>
      <sz val="12"/>
      <name val="游ゴシック"/>
      <family val="3"/>
      <charset val="128"/>
    </font>
    <font>
      <b/>
      <sz val="14"/>
      <color theme="1"/>
      <name val="游ゴシック"/>
      <family val="3"/>
      <charset val="128"/>
      <scheme val="minor"/>
    </font>
    <font>
      <b/>
      <sz val="11"/>
      <color theme="1"/>
      <name val="游ゴシック"/>
      <family val="3"/>
      <charset val="128"/>
      <scheme val="minor"/>
    </font>
    <font>
      <b/>
      <sz val="12"/>
      <color theme="1"/>
      <name val="游ゴシック"/>
      <family val="3"/>
      <charset val="128"/>
      <scheme val="minor"/>
    </font>
    <font>
      <sz val="11"/>
      <color theme="1"/>
      <name val="游ゴシック"/>
      <family val="3"/>
      <charset val="128"/>
      <scheme val="minor"/>
    </font>
  </fonts>
  <fills count="8">
    <fill>
      <patternFill patternType="none"/>
    </fill>
    <fill>
      <patternFill patternType="gray125"/>
    </fill>
    <fill>
      <patternFill patternType="solid">
        <fgColor theme="4" tint="0.39997558519241921"/>
        <bgColor indexed="64"/>
      </patternFill>
    </fill>
    <fill>
      <patternFill patternType="solid">
        <fgColor theme="4" tint="0.79998168889431442"/>
        <bgColor indexed="64"/>
      </patternFill>
    </fill>
    <fill>
      <patternFill patternType="solid">
        <fgColor theme="4" tint="0.59999389629810485"/>
        <bgColor indexed="64"/>
      </patternFill>
    </fill>
    <fill>
      <patternFill patternType="solid">
        <fgColor theme="9" tint="0.39997558519241921"/>
        <bgColor indexed="64"/>
      </patternFill>
    </fill>
    <fill>
      <patternFill patternType="solid">
        <fgColor theme="0" tint="-0.14999847407452621"/>
        <bgColor indexed="64"/>
      </patternFill>
    </fill>
    <fill>
      <patternFill patternType="solid">
        <fgColor theme="4" tint="0.59996337778862885"/>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bottom/>
      <diagonal/>
    </border>
    <border>
      <left/>
      <right style="thin">
        <color indexed="64"/>
      </right>
      <top/>
      <bottom/>
      <diagonal/>
    </border>
    <border diagonalDown="1">
      <left style="thin">
        <color auto="1"/>
      </left>
      <right/>
      <top style="thin">
        <color auto="1"/>
      </top>
      <bottom/>
      <diagonal style="thin">
        <color auto="1"/>
      </diagonal>
    </border>
    <border>
      <left style="thin">
        <color indexed="64"/>
      </left>
      <right/>
      <top/>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bottom style="thin">
        <color indexed="64"/>
      </bottom>
      <diagonal style="thin">
        <color indexed="64"/>
      </diagonal>
    </border>
  </borders>
  <cellStyleXfs count="7">
    <xf numFmtId="0" fontId="0" fillId="0" borderId="0">
      <alignment vertical="center"/>
    </xf>
    <xf numFmtId="9" fontId="1" fillId="0" borderId="0" applyFont="0" applyFill="0" applyBorder="0" applyAlignment="0" applyProtection="0">
      <alignment vertical="center"/>
    </xf>
    <xf numFmtId="6" fontId="1" fillId="0" borderId="0" applyFont="0" applyFill="0" applyBorder="0" applyAlignment="0" applyProtection="0">
      <alignment vertical="center"/>
    </xf>
    <xf numFmtId="38" fontId="1" fillId="0" borderId="0" applyFont="0" applyFill="0" applyBorder="0" applyAlignment="0" applyProtection="0">
      <alignment vertical="center"/>
    </xf>
    <xf numFmtId="0" fontId="4" fillId="7" borderId="1">
      <alignment horizontal="center" vertical="center"/>
    </xf>
    <xf numFmtId="0" fontId="7" fillId="0" borderId="11">
      <alignment vertical="center"/>
    </xf>
    <xf numFmtId="0" fontId="8" fillId="0" borderId="0">
      <alignment vertical="center"/>
    </xf>
  </cellStyleXfs>
  <cellXfs count="78">
    <xf numFmtId="0" fontId="0" fillId="0" borderId="0" xfId="0">
      <alignment vertical="center"/>
    </xf>
    <xf numFmtId="0" fontId="0" fillId="0" borderId="1" xfId="0" applyBorder="1">
      <alignment vertical="center"/>
    </xf>
    <xf numFmtId="0" fontId="0" fillId="2" borderId="1" xfId="0" applyFill="1" applyBorder="1">
      <alignment vertical="center"/>
    </xf>
    <xf numFmtId="0" fontId="0" fillId="2" borderId="1" xfId="0" applyFill="1" applyBorder="1" applyAlignment="1">
      <alignment horizontal="center" vertical="center"/>
    </xf>
    <xf numFmtId="0" fontId="0" fillId="3" borderId="1" xfId="0" applyFill="1" applyBorder="1">
      <alignment vertical="center"/>
    </xf>
    <xf numFmtId="0" fontId="0" fillId="4" borderId="1" xfId="0" applyFill="1" applyBorder="1">
      <alignment vertical="center"/>
    </xf>
    <xf numFmtId="0" fontId="0" fillId="3" borderId="3" xfId="0" applyFill="1" applyBorder="1">
      <alignment vertical="center"/>
    </xf>
    <xf numFmtId="0" fontId="0" fillId="0" borderId="3" xfId="0" applyBorder="1">
      <alignment vertical="center"/>
    </xf>
    <xf numFmtId="9" fontId="0" fillId="0" borderId="3" xfId="1" applyFont="1" applyBorder="1">
      <alignment vertical="center"/>
    </xf>
    <xf numFmtId="0" fontId="0" fillId="3" borderId="2" xfId="0" applyFill="1" applyBorder="1">
      <alignment vertical="center"/>
    </xf>
    <xf numFmtId="0" fontId="0" fillId="0" borderId="2" xfId="0" applyBorder="1">
      <alignment vertical="center"/>
    </xf>
    <xf numFmtId="0" fontId="0" fillId="3" borderId="1" xfId="0" applyFill="1" applyBorder="1" applyAlignment="1">
      <alignment horizontal="center" vertical="center"/>
    </xf>
    <xf numFmtId="0" fontId="0" fillId="5" borderId="1" xfId="0" applyFill="1" applyBorder="1">
      <alignment vertical="center"/>
    </xf>
    <xf numFmtId="0" fontId="0" fillId="5" borderId="3" xfId="0" applyFill="1" applyBorder="1">
      <alignment vertical="center"/>
    </xf>
    <xf numFmtId="0" fontId="3" fillId="5" borderId="1" xfId="0" applyFont="1" applyFill="1" applyBorder="1">
      <alignment vertical="center"/>
    </xf>
    <xf numFmtId="0" fontId="3" fillId="0" borderId="1" xfId="0" applyFont="1" applyBorder="1">
      <alignment vertical="center"/>
    </xf>
    <xf numFmtId="0" fontId="0" fillId="3" borderId="7" xfId="0" applyFill="1" applyBorder="1">
      <alignment vertical="center"/>
    </xf>
    <xf numFmtId="0" fontId="0" fillId="3" borderId="1" xfId="0" applyFill="1" applyBorder="1" applyAlignment="1">
      <alignment horizontal="center" vertical="center" wrapText="1"/>
    </xf>
    <xf numFmtId="0" fontId="0" fillId="3" borderId="9" xfId="0" applyFill="1" applyBorder="1">
      <alignment vertical="center"/>
    </xf>
    <xf numFmtId="0" fontId="0" fillId="3" borderId="10" xfId="0" applyFill="1" applyBorder="1">
      <alignment vertical="center"/>
    </xf>
    <xf numFmtId="6" fontId="0" fillId="0" borderId="1" xfId="2" applyFont="1" applyBorder="1">
      <alignment vertical="center"/>
    </xf>
    <xf numFmtId="0" fontId="0" fillId="3" borderId="8" xfId="0" applyFill="1" applyBorder="1" applyAlignment="1">
      <alignment horizontal="right" vertical="top"/>
    </xf>
    <xf numFmtId="6" fontId="0" fillId="6" borderId="1" xfId="2" applyFont="1" applyFill="1" applyBorder="1">
      <alignment vertical="center"/>
    </xf>
    <xf numFmtId="177" fontId="0" fillId="6" borderId="1" xfId="0" applyNumberFormat="1" applyFill="1" applyBorder="1">
      <alignment vertical="center"/>
    </xf>
    <xf numFmtId="0" fontId="4" fillId="7" borderId="1" xfId="4">
      <alignment horizontal="center" vertical="center"/>
    </xf>
    <xf numFmtId="0" fontId="5" fillId="0" borderId="11" xfId="0" applyFont="1" applyBorder="1">
      <alignment vertical="center"/>
    </xf>
    <xf numFmtId="0" fontId="7" fillId="0" borderId="11" xfId="5">
      <alignment vertical="center"/>
    </xf>
    <xf numFmtId="0" fontId="8" fillId="0" borderId="0" xfId="6">
      <alignment vertical="center"/>
    </xf>
    <xf numFmtId="0" fontId="0" fillId="4" borderId="14" xfId="0" applyFill="1" applyBorder="1">
      <alignment vertical="center"/>
    </xf>
    <xf numFmtId="0" fontId="9" fillId="0" borderId="1" xfId="0" applyFont="1" applyBorder="1">
      <alignment vertical="center"/>
    </xf>
    <xf numFmtId="0" fontId="9" fillId="5" borderId="1" xfId="0" applyFont="1" applyFill="1" applyBorder="1">
      <alignment vertical="center"/>
    </xf>
    <xf numFmtId="0" fontId="0" fillId="0" borderId="0" xfId="0" applyAlignment="1">
      <alignment horizontal="right" vertical="center"/>
    </xf>
    <xf numFmtId="0" fontId="9" fillId="2" borderId="1" xfId="0" applyFont="1" applyFill="1" applyBorder="1" applyAlignment="1">
      <alignment horizontal="center" vertical="center"/>
    </xf>
    <xf numFmtId="0" fontId="9" fillId="0" borderId="0" xfId="0" applyFont="1">
      <alignment vertical="center"/>
    </xf>
    <xf numFmtId="0" fontId="11" fillId="0" borderId="0" xfId="0" applyFont="1" applyAlignment="1">
      <alignment horizontal="right" vertical="center"/>
    </xf>
    <xf numFmtId="0" fontId="9" fillId="0" borderId="3" xfId="0" applyFont="1" applyBorder="1">
      <alignment vertical="center"/>
    </xf>
    <xf numFmtId="0" fontId="9" fillId="0" borderId="2" xfId="0" applyFont="1" applyBorder="1">
      <alignment vertical="center"/>
    </xf>
    <xf numFmtId="0" fontId="9" fillId="5" borderId="2" xfId="0" applyFont="1" applyFill="1" applyBorder="1">
      <alignment vertical="center"/>
    </xf>
    <xf numFmtId="38" fontId="9" fillId="5" borderId="2" xfId="3" applyFont="1" applyFill="1" applyBorder="1">
      <alignment vertical="center"/>
    </xf>
    <xf numFmtId="38" fontId="0" fillId="0" borderId="3" xfId="3" applyFont="1" applyBorder="1">
      <alignment vertical="center"/>
    </xf>
    <xf numFmtId="38" fontId="0" fillId="0" borderId="1" xfId="3" applyFont="1" applyBorder="1">
      <alignment vertical="center"/>
    </xf>
    <xf numFmtId="38" fontId="9" fillId="0" borderId="2" xfId="3" applyFont="1" applyFill="1" applyBorder="1">
      <alignment vertical="center"/>
    </xf>
    <xf numFmtId="0" fontId="0" fillId="0" borderId="1" xfId="1" applyNumberFormat="1" applyFont="1" applyBorder="1">
      <alignment vertical="center"/>
    </xf>
    <xf numFmtId="0" fontId="0" fillId="0" borderId="2" xfId="1" applyNumberFormat="1" applyFont="1" applyBorder="1">
      <alignment vertical="center"/>
    </xf>
    <xf numFmtId="0" fontId="0" fillId="0" borderId="3" xfId="1" applyNumberFormat="1" applyFont="1" applyBorder="1">
      <alignment vertical="center"/>
    </xf>
    <xf numFmtId="178" fontId="0" fillId="0" borderId="1" xfId="1" applyNumberFormat="1" applyFont="1" applyBorder="1">
      <alignment vertical="center"/>
    </xf>
    <xf numFmtId="178" fontId="0" fillId="0" borderId="2" xfId="1" applyNumberFormat="1" applyFont="1" applyBorder="1">
      <alignment vertical="center"/>
    </xf>
    <xf numFmtId="9" fontId="9" fillId="5" borderId="1" xfId="1" applyFont="1" applyFill="1" applyBorder="1">
      <alignment vertical="center"/>
    </xf>
    <xf numFmtId="0" fontId="9" fillId="0" borderId="0" xfId="0" applyFont="1" applyAlignment="1">
      <alignment horizontal="center" vertical="center"/>
    </xf>
    <xf numFmtId="0" fontId="9" fillId="0" borderId="11" xfId="0" applyFont="1" applyBorder="1" applyAlignment="1">
      <alignment horizontal="center" vertical="center"/>
    </xf>
    <xf numFmtId="0" fontId="0" fillId="4" borderId="1" xfId="0" applyFill="1" applyBorder="1" applyAlignment="1">
      <alignment horizontal="center" vertical="center"/>
    </xf>
    <xf numFmtId="0" fontId="0" fillId="4" borderId="4" xfId="0" applyFill="1" applyBorder="1" applyAlignment="1">
      <alignment horizontal="center" vertical="center"/>
    </xf>
    <xf numFmtId="0" fontId="0" fillId="4" borderId="5" xfId="0" applyFill="1" applyBorder="1" applyAlignment="1">
      <alignment horizontal="center" vertical="center"/>
    </xf>
    <xf numFmtId="0" fontId="0" fillId="4" borderId="6" xfId="0" applyFill="1" applyBorder="1" applyAlignment="1">
      <alignment horizontal="center" vertical="center"/>
    </xf>
    <xf numFmtId="0" fontId="0" fillId="0" borderId="4" xfId="0" applyBorder="1" applyAlignment="1">
      <alignment horizontal="center" vertical="center"/>
    </xf>
    <xf numFmtId="0" fontId="0" fillId="0" borderId="5" xfId="0" applyBorder="1" applyAlignment="1">
      <alignment horizontal="center" vertical="center"/>
    </xf>
    <xf numFmtId="0" fontId="0" fillId="0" borderId="6" xfId="0" applyBorder="1" applyAlignment="1">
      <alignment horizontal="center" vertical="center"/>
    </xf>
    <xf numFmtId="0" fontId="0" fillId="4" borderId="12" xfId="0" applyFill="1" applyBorder="1" applyAlignment="1">
      <alignment horizontal="center" vertical="center"/>
    </xf>
    <xf numFmtId="0" fontId="0" fillId="4" borderId="3" xfId="0" applyFill="1" applyBorder="1" applyAlignment="1">
      <alignment horizontal="center" vertical="center"/>
    </xf>
    <xf numFmtId="0" fontId="10" fillId="0" borderId="0" xfId="0" applyFont="1" applyAlignment="1">
      <alignment horizontal="center" vertical="center"/>
    </xf>
    <xf numFmtId="0" fontId="8" fillId="0" borderId="0" xfId="0" applyFont="1" applyAlignment="1">
      <alignment horizontal="center" vertical="center"/>
    </xf>
    <xf numFmtId="0" fontId="0" fillId="6" borderId="1" xfId="0" applyFill="1" applyBorder="1" applyAlignment="1">
      <alignment horizontal="center" vertical="center" textRotation="255"/>
    </xf>
    <xf numFmtId="0" fontId="0" fillId="6" borderId="16" xfId="0" applyFill="1" applyBorder="1" applyAlignment="1">
      <alignment horizontal="center" vertical="center"/>
    </xf>
    <xf numFmtId="0" fontId="0" fillId="6" borderId="17" xfId="0" applyFill="1" applyBorder="1" applyAlignment="1">
      <alignment horizontal="center" vertical="center"/>
    </xf>
    <xf numFmtId="0" fontId="0" fillId="6" borderId="4" xfId="0" applyFill="1" applyBorder="1" applyAlignment="1">
      <alignment horizontal="center" vertical="center"/>
    </xf>
    <xf numFmtId="0" fontId="0" fillId="6" borderId="5" xfId="0" applyFill="1" applyBorder="1" applyAlignment="1">
      <alignment horizontal="center" vertical="center"/>
    </xf>
    <xf numFmtId="0" fontId="0" fillId="6" borderId="6" xfId="0" applyFill="1" applyBorder="1" applyAlignment="1">
      <alignment horizontal="center" vertical="center"/>
    </xf>
    <xf numFmtId="0" fontId="0" fillId="0" borderId="1" xfId="0" applyBorder="1" applyAlignment="1">
      <alignment horizontal="center" vertical="center"/>
    </xf>
    <xf numFmtId="6" fontId="0" fillId="0" borderId="1" xfId="2" applyFont="1" applyBorder="1" applyAlignment="1">
      <alignment horizontal="center" vertical="center"/>
    </xf>
    <xf numFmtId="176" fontId="0" fillId="0" borderId="1" xfId="0" applyNumberFormat="1" applyBorder="1" applyAlignment="1">
      <alignment horizontal="center" vertical="center"/>
    </xf>
    <xf numFmtId="0" fontId="4" fillId="7" borderId="1" xfId="4" applyAlignment="1">
      <alignment horizontal="center" vertical="center"/>
    </xf>
    <xf numFmtId="0" fontId="7" fillId="0" borderId="11" xfId="5" applyAlignment="1">
      <alignment vertical="center"/>
    </xf>
    <xf numFmtId="0" fontId="4" fillId="7" borderId="15" xfId="4" applyBorder="1" applyAlignment="1">
      <alignment horizontal="center" vertical="center"/>
    </xf>
    <xf numFmtId="0" fontId="4" fillId="7" borderId="0" xfId="4" applyBorder="1" applyAlignment="1">
      <alignment horizontal="center" vertical="center"/>
    </xf>
    <xf numFmtId="0" fontId="4" fillId="7" borderId="4" xfId="4" applyBorder="1" applyAlignment="1">
      <alignment horizontal="center" vertical="center"/>
    </xf>
    <xf numFmtId="0" fontId="4" fillId="7" borderId="5" xfId="4" applyBorder="1" applyAlignment="1">
      <alignment horizontal="center" vertical="center"/>
    </xf>
    <xf numFmtId="0" fontId="4" fillId="7" borderId="6" xfId="4" applyBorder="1" applyAlignment="1">
      <alignment horizontal="center" vertical="center"/>
    </xf>
    <xf numFmtId="0" fontId="4" fillId="7" borderId="13" xfId="4" applyBorder="1" applyAlignment="1">
      <alignment horizontal="center" vertical="center"/>
    </xf>
  </cellXfs>
  <cellStyles count="7">
    <cellStyle name="スタイル 1" xfId="4" xr:uid="{7CAB711D-6B5B-422C-9209-9B93E92A460F}"/>
    <cellStyle name="パーセント" xfId="1" builtinId="5"/>
    <cellStyle name="桁区切り" xfId="3" builtinId="6"/>
    <cellStyle name="数式" xfId="6" xr:uid="{3889500F-7E13-4CE0-AC98-42D452D75400}"/>
    <cellStyle name="通貨" xfId="2" builtinId="7"/>
    <cellStyle name="標準" xfId="0" builtinId="0"/>
    <cellStyle name="問題" xfId="5" xr:uid="{A8A89D8D-28FC-4868-BB35-366884872C3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676274</xdr:colOff>
      <xdr:row>24</xdr:row>
      <xdr:rowOff>238124</xdr:rowOff>
    </xdr:from>
    <xdr:to>
      <xdr:col>2</xdr:col>
      <xdr:colOff>57149</xdr:colOff>
      <xdr:row>26</xdr:row>
      <xdr:rowOff>38099</xdr:rowOff>
    </xdr:to>
    <xdr:sp macro="" textlink="">
      <xdr:nvSpPr>
        <xdr:cNvPr id="3" name="正方形/長方形 2">
          <a:extLst>
            <a:ext uri="{FF2B5EF4-FFF2-40B4-BE49-F238E27FC236}">
              <a16:creationId xmlns:a16="http://schemas.microsoft.com/office/drawing/2014/main" id="{300A0D6F-CD3C-41D0-9C38-5BBF85027C00}"/>
            </a:ext>
          </a:extLst>
        </xdr:cNvPr>
        <xdr:cNvSpPr/>
      </xdr:nvSpPr>
      <xdr:spPr>
        <a:xfrm>
          <a:off x="676274" y="5000624"/>
          <a:ext cx="752475" cy="276225"/>
        </a:xfrm>
        <a:prstGeom prst="rect">
          <a:avLst/>
        </a:prstGeom>
        <a:noFill/>
        <a:ln w="38100">
          <a:solidFill>
            <a:srgbClr val="FF0000"/>
          </a:solidFill>
        </a:ln>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2</xdr:col>
      <xdr:colOff>38099</xdr:colOff>
      <xdr:row>29</xdr:row>
      <xdr:rowOff>28575</xdr:rowOff>
    </xdr:from>
    <xdr:to>
      <xdr:col>2</xdr:col>
      <xdr:colOff>666750</xdr:colOff>
      <xdr:row>30</xdr:row>
      <xdr:rowOff>28576</xdr:rowOff>
    </xdr:to>
    <xdr:sp macro="" textlink="">
      <xdr:nvSpPr>
        <xdr:cNvPr id="4" name="正方形/長方形 3">
          <a:extLst>
            <a:ext uri="{FF2B5EF4-FFF2-40B4-BE49-F238E27FC236}">
              <a16:creationId xmlns:a16="http://schemas.microsoft.com/office/drawing/2014/main" id="{6059AC1E-352A-59F1-72E9-4716F3777FE0}"/>
            </a:ext>
          </a:extLst>
        </xdr:cNvPr>
        <xdr:cNvSpPr/>
      </xdr:nvSpPr>
      <xdr:spPr>
        <a:xfrm>
          <a:off x="1409699" y="5981700"/>
          <a:ext cx="628651" cy="238126"/>
        </a:xfrm>
        <a:prstGeom prst="rect">
          <a:avLst/>
        </a:prstGeom>
        <a:noFill/>
        <a:ln w="38100">
          <a:solidFill>
            <a:srgbClr val="FF0000"/>
          </a:solidFill>
        </a:ln>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38100</xdr:colOff>
      <xdr:row>10</xdr:row>
      <xdr:rowOff>9525</xdr:rowOff>
    </xdr:from>
    <xdr:to>
      <xdr:col>2</xdr:col>
      <xdr:colOff>0</xdr:colOff>
      <xdr:row>12</xdr:row>
      <xdr:rowOff>0</xdr:rowOff>
    </xdr:to>
    <xdr:cxnSp macro="">
      <xdr:nvCxnSpPr>
        <xdr:cNvPr id="2" name="直線コネクタ 1">
          <a:extLst>
            <a:ext uri="{FF2B5EF4-FFF2-40B4-BE49-F238E27FC236}">
              <a16:creationId xmlns:a16="http://schemas.microsoft.com/office/drawing/2014/main" id="{E54B5AF9-345D-4D69-936E-2C276CE18208}"/>
            </a:ext>
          </a:extLst>
        </xdr:cNvPr>
        <xdr:cNvCxnSpPr/>
      </xdr:nvCxnSpPr>
      <xdr:spPr>
        <a:xfrm>
          <a:off x="38100" y="1200150"/>
          <a:ext cx="2466975" cy="70485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0</xdr:col>
      <xdr:colOff>38100</xdr:colOff>
      <xdr:row>25</xdr:row>
      <xdr:rowOff>9525</xdr:rowOff>
    </xdr:from>
    <xdr:to>
      <xdr:col>2</xdr:col>
      <xdr:colOff>0</xdr:colOff>
      <xdr:row>27</xdr:row>
      <xdr:rowOff>0</xdr:rowOff>
    </xdr:to>
    <xdr:cxnSp macro="">
      <xdr:nvCxnSpPr>
        <xdr:cNvPr id="3" name="直線コネクタ 2">
          <a:extLst>
            <a:ext uri="{FF2B5EF4-FFF2-40B4-BE49-F238E27FC236}">
              <a16:creationId xmlns:a16="http://schemas.microsoft.com/office/drawing/2014/main" id="{237386EA-E7C5-4B95-9E8D-8FC0002A575E}"/>
            </a:ext>
          </a:extLst>
        </xdr:cNvPr>
        <xdr:cNvCxnSpPr/>
      </xdr:nvCxnSpPr>
      <xdr:spPr>
        <a:xfrm>
          <a:off x="38100" y="2152650"/>
          <a:ext cx="2466975" cy="46672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7</xdr:col>
      <xdr:colOff>38100</xdr:colOff>
      <xdr:row>10</xdr:row>
      <xdr:rowOff>9525</xdr:rowOff>
    </xdr:from>
    <xdr:to>
      <xdr:col>9</xdr:col>
      <xdr:colOff>0</xdr:colOff>
      <xdr:row>12</xdr:row>
      <xdr:rowOff>0</xdr:rowOff>
    </xdr:to>
    <xdr:cxnSp macro="">
      <xdr:nvCxnSpPr>
        <xdr:cNvPr id="4" name="直線コネクタ 3">
          <a:extLst>
            <a:ext uri="{FF2B5EF4-FFF2-40B4-BE49-F238E27FC236}">
              <a16:creationId xmlns:a16="http://schemas.microsoft.com/office/drawing/2014/main" id="{B1779BA6-8C3C-47B2-AE9D-9C34F865E254}"/>
            </a:ext>
          </a:extLst>
        </xdr:cNvPr>
        <xdr:cNvCxnSpPr/>
      </xdr:nvCxnSpPr>
      <xdr:spPr>
        <a:xfrm>
          <a:off x="38100" y="2476500"/>
          <a:ext cx="2466975" cy="46672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J40"/>
  <sheetViews>
    <sheetView tabSelected="1" workbookViewId="0">
      <selection activeCell="L26" sqref="L26"/>
    </sheetView>
  </sheetViews>
  <sheetFormatPr defaultRowHeight="18.75"/>
  <cols>
    <col min="1" max="1" width="7.125" customWidth="1"/>
    <col min="2" max="3" width="8.875" customWidth="1"/>
    <col min="4" max="4" width="11.5" bestFit="1" customWidth="1"/>
    <col min="10" max="10" width="11.5" bestFit="1" customWidth="1"/>
  </cols>
  <sheetData>
    <row r="1" spans="1:10" ht="25.5">
      <c r="A1" s="70" t="s">
        <v>0</v>
      </c>
      <c r="B1" s="70"/>
      <c r="C1" s="70"/>
      <c r="D1" s="70"/>
      <c r="G1" s="70" t="s">
        <v>1</v>
      </c>
      <c r="H1" s="70"/>
      <c r="I1" s="70"/>
      <c r="J1" s="70"/>
    </row>
    <row r="3" spans="1:10" ht="19.5">
      <c r="A3" s="71" t="s">
        <v>2</v>
      </c>
      <c r="B3" s="71"/>
      <c r="C3" s="71"/>
      <c r="D3" s="71"/>
      <c r="E3" s="71"/>
      <c r="F3" s="71"/>
      <c r="G3" s="71"/>
      <c r="H3" s="71"/>
      <c r="I3" s="71"/>
      <c r="J3" s="71"/>
    </row>
    <row r="4" spans="1:10" ht="19.5">
      <c r="A4" s="71" t="s">
        <v>3</v>
      </c>
      <c r="B4" s="71"/>
      <c r="C4" s="71"/>
      <c r="D4" s="71"/>
      <c r="E4" s="71"/>
      <c r="F4" s="71"/>
      <c r="G4" s="71"/>
      <c r="H4" s="71"/>
      <c r="I4" s="71"/>
      <c r="J4" s="71"/>
    </row>
    <row r="5" spans="1:10" ht="19.5">
      <c r="A5" s="71" t="s">
        <v>4</v>
      </c>
      <c r="B5" s="71"/>
      <c r="C5" s="71"/>
      <c r="D5" s="71"/>
      <c r="E5" s="71"/>
      <c r="F5" s="71"/>
      <c r="G5" s="71"/>
      <c r="H5" s="71"/>
      <c r="I5" s="71"/>
      <c r="J5" s="71"/>
    </row>
    <row r="7" spans="1:10">
      <c r="A7" s="48" t="s">
        <v>5</v>
      </c>
      <c r="B7" s="48"/>
      <c r="C7" s="48"/>
      <c r="D7" s="48"/>
      <c r="G7" s="48" t="s">
        <v>5</v>
      </c>
      <c r="H7" s="48"/>
      <c r="I7" s="48"/>
      <c r="J7" s="48"/>
    </row>
    <row r="8" spans="1:10">
      <c r="D8" s="31" t="s">
        <v>6</v>
      </c>
      <c r="J8" s="31" t="s">
        <v>6</v>
      </c>
    </row>
    <row r="9" spans="1:10">
      <c r="A9" s="2"/>
      <c r="B9" s="32" t="s">
        <v>7</v>
      </c>
      <c r="C9" s="32" t="s">
        <v>8</v>
      </c>
      <c r="D9" s="32" t="s">
        <v>9</v>
      </c>
      <c r="G9" s="2"/>
      <c r="H9" s="32" t="s">
        <v>7</v>
      </c>
      <c r="I9" s="32" t="s">
        <v>8</v>
      </c>
      <c r="J9" s="32" t="s">
        <v>9</v>
      </c>
    </row>
    <row r="10" spans="1:10">
      <c r="A10" s="29" t="s">
        <v>10</v>
      </c>
      <c r="B10" s="1">
        <v>20</v>
      </c>
      <c r="C10" s="1">
        <v>20</v>
      </c>
      <c r="D10" s="1">
        <v>30</v>
      </c>
      <c r="G10" s="29" t="s">
        <v>10</v>
      </c>
      <c r="H10" s="1">
        <v>20</v>
      </c>
      <c r="I10" s="1">
        <v>20</v>
      </c>
      <c r="J10" s="1">
        <v>30</v>
      </c>
    </row>
    <row r="11" spans="1:10">
      <c r="A11" s="29" t="s">
        <v>11</v>
      </c>
      <c r="B11" s="1">
        <v>30</v>
      </c>
      <c r="C11" s="1">
        <v>40</v>
      </c>
      <c r="D11" s="1">
        <v>20</v>
      </c>
      <c r="G11" s="29" t="s">
        <v>11</v>
      </c>
      <c r="H11" s="1">
        <v>30</v>
      </c>
      <c r="I11" s="1">
        <v>40</v>
      </c>
      <c r="J11" s="1">
        <v>20</v>
      </c>
    </row>
    <row r="12" spans="1:10">
      <c r="A12" s="29" t="s">
        <v>12</v>
      </c>
      <c r="B12" s="1">
        <v>40</v>
      </c>
      <c r="C12" s="1">
        <v>20</v>
      </c>
      <c r="D12" s="1">
        <v>40</v>
      </c>
      <c r="G12" s="29" t="s">
        <v>12</v>
      </c>
      <c r="H12" s="1">
        <v>40</v>
      </c>
      <c r="I12" s="1">
        <v>20</v>
      </c>
      <c r="J12" s="1">
        <v>40</v>
      </c>
    </row>
    <row r="13" spans="1:10">
      <c r="A13" s="29" t="s">
        <v>13</v>
      </c>
      <c r="B13" s="1">
        <f>SUM(B10:B12)</f>
        <v>90</v>
      </c>
      <c r="C13" s="1">
        <f>SUM(C10:C12)</f>
        <v>80</v>
      </c>
      <c r="D13" s="1">
        <f>SUM(D10:D12)</f>
        <v>90</v>
      </c>
      <c r="G13" s="29" t="s">
        <v>13</v>
      </c>
      <c r="H13" s="1">
        <f>SUM(H10:H12)</f>
        <v>90</v>
      </c>
      <c r="I13" s="1">
        <f>SUM(I10:I12)</f>
        <v>80</v>
      </c>
      <c r="J13" s="1">
        <f>SUM(J10:J12)</f>
        <v>90</v>
      </c>
    </row>
    <row r="15" spans="1:10">
      <c r="A15" s="48" t="s">
        <v>14</v>
      </c>
      <c r="B15" s="48"/>
      <c r="C15" s="48"/>
      <c r="D15" s="48"/>
      <c r="G15" s="48" t="s">
        <v>14</v>
      </c>
      <c r="H15" s="48"/>
      <c r="I15" s="48"/>
      <c r="J15" s="48"/>
    </row>
    <row r="16" spans="1:10">
      <c r="B16" s="33"/>
      <c r="C16" s="33"/>
      <c r="D16" s="34" t="s">
        <v>15</v>
      </c>
      <c r="J16" s="34" t="s">
        <v>15</v>
      </c>
    </row>
    <row r="17" spans="1:10">
      <c r="A17" s="2"/>
      <c r="B17" s="32" t="s">
        <v>7</v>
      </c>
      <c r="C17" s="32" t="s">
        <v>8</v>
      </c>
      <c r="D17" s="32" t="s">
        <v>9</v>
      </c>
      <c r="G17" s="2"/>
      <c r="H17" s="3" t="s">
        <v>7</v>
      </c>
      <c r="I17" s="3" t="s">
        <v>8</v>
      </c>
      <c r="J17" s="3" t="s">
        <v>9</v>
      </c>
    </row>
    <row r="18" spans="1:10" ht="19.5" thickBot="1">
      <c r="A18" s="37" t="s">
        <v>16</v>
      </c>
      <c r="B18" s="38">
        <v>12000</v>
      </c>
      <c r="C18" s="38">
        <v>15000</v>
      </c>
      <c r="D18" s="38">
        <v>10000</v>
      </c>
      <c r="G18" s="36" t="s">
        <v>16</v>
      </c>
      <c r="H18" s="41">
        <v>12000</v>
      </c>
      <c r="I18" s="41">
        <v>15000</v>
      </c>
      <c r="J18" s="41">
        <v>10000</v>
      </c>
    </row>
    <row r="19" spans="1:10" ht="19.5" thickTop="1">
      <c r="A19" s="35" t="s">
        <v>10</v>
      </c>
      <c r="B19" s="39"/>
      <c r="C19" s="39"/>
      <c r="D19" s="39"/>
      <c r="G19" s="35" t="s">
        <v>10</v>
      </c>
      <c r="H19" s="39"/>
      <c r="I19" s="39"/>
      <c r="J19" s="39"/>
    </row>
    <row r="20" spans="1:10">
      <c r="A20" s="29" t="s">
        <v>11</v>
      </c>
      <c r="B20" s="40"/>
      <c r="C20" s="40"/>
      <c r="D20" s="40"/>
      <c r="G20" s="29" t="s">
        <v>11</v>
      </c>
      <c r="H20" s="40"/>
      <c r="I20" s="40"/>
      <c r="J20" s="40"/>
    </row>
    <row r="21" spans="1:10">
      <c r="A21" s="29" t="s">
        <v>12</v>
      </c>
      <c r="B21" s="40"/>
      <c r="C21" s="40"/>
      <c r="D21" s="40"/>
      <c r="G21" s="29" t="s">
        <v>17</v>
      </c>
      <c r="H21" s="40"/>
      <c r="I21" s="40"/>
      <c r="J21" s="40"/>
    </row>
    <row r="23" spans="1:10" ht="25.5">
      <c r="A23" s="70" t="s">
        <v>18</v>
      </c>
      <c r="B23" s="70"/>
      <c r="C23" s="70"/>
      <c r="D23" s="70"/>
    </row>
    <row r="25" spans="1:10">
      <c r="A25" s="48" t="s">
        <v>5</v>
      </c>
      <c r="B25" s="48"/>
      <c r="C25" s="48"/>
      <c r="D25" s="48"/>
    </row>
    <row r="26" spans="1:10">
      <c r="D26" s="31" t="s">
        <v>6</v>
      </c>
    </row>
    <row r="27" spans="1:10">
      <c r="A27" s="2"/>
      <c r="B27" s="32" t="s">
        <v>7</v>
      </c>
      <c r="C27" s="32" t="s">
        <v>8</v>
      </c>
      <c r="D27" s="32" t="s">
        <v>9</v>
      </c>
    </row>
    <row r="28" spans="1:10">
      <c r="A28" s="29" t="s">
        <v>10</v>
      </c>
      <c r="B28" s="1">
        <v>20</v>
      </c>
      <c r="C28" s="1">
        <v>20</v>
      </c>
      <c r="D28" s="1">
        <v>30</v>
      </c>
    </row>
    <row r="29" spans="1:10">
      <c r="A29" s="29" t="s">
        <v>11</v>
      </c>
      <c r="B29" s="1">
        <v>30</v>
      </c>
      <c r="C29" s="1">
        <v>40</v>
      </c>
      <c r="D29" s="1">
        <v>20</v>
      </c>
    </row>
    <row r="30" spans="1:10">
      <c r="A30" s="29" t="s">
        <v>12</v>
      </c>
      <c r="B30" s="1">
        <v>40</v>
      </c>
      <c r="C30" s="1">
        <v>20</v>
      </c>
      <c r="D30" s="1">
        <v>40</v>
      </c>
    </row>
    <row r="31" spans="1:10">
      <c r="A31" s="29" t="s">
        <v>13</v>
      </c>
      <c r="B31" s="1">
        <f>SUM(B28:B30)</f>
        <v>90</v>
      </c>
      <c r="C31" s="1">
        <f>SUM(C28:C30)</f>
        <v>80</v>
      </c>
      <c r="D31" s="1">
        <f>SUM(D28:D30)</f>
        <v>90</v>
      </c>
    </row>
    <row r="32" spans="1:10">
      <c r="A32" s="33"/>
    </row>
    <row r="33" spans="1:4">
      <c r="A33" s="48" t="s">
        <v>14</v>
      </c>
      <c r="B33" s="48"/>
      <c r="C33" s="48"/>
      <c r="D33" s="48"/>
    </row>
    <row r="34" spans="1:4">
      <c r="B34" s="33"/>
      <c r="C34" s="33"/>
      <c r="D34" s="34" t="s">
        <v>15</v>
      </c>
    </row>
    <row r="35" spans="1:4">
      <c r="A35" s="2"/>
      <c r="B35" s="32" t="s">
        <v>7</v>
      </c>
      <c r="C35" s="32" t="s">
        <v>8</v>
      </c>
      <c r="D35" s="32" t="s">
        <v>9</v>
      </c>
    </row>
    <row r="36" spans="1:4" ht="19.5" thickBot="1">
      <c r="A36" s="36" t="s">
        <v>16</v>
      </c>
      <c r="B36" s="41">
        <v>12000</v>
      </c>
      <c r="C36" s="41">
        <v>15000</v>
      </c>
      <c r="D36" s="41">
        <v>10000</v>
      </c>
    </row>
    <row r="37" spans="1:4" ht="19.5" thickTop="1">
      <c r="A37" s="35" t="s">
        <v>10</v>
      </c>
      <c r="B37" s="39">
        <f t="shared" ref="B37:D37" si="0">B28*B$18</f>
        <v>240000</v>
      </c>
      <c r="C37" s="39">
        <f t="shared" si="0"/>
        <v>300000</v>
      </c>
      <c r="D37" s="39">
        <f t="shared" si="0"/>
        <v>300000</v>
      </c>
    </row>
    <row r="38" spans="1:4">
      <c r="A38" s="29" t="s">
        <v>11</v>
      </c>
      <c r="B38" s="40">
        <f t="shared" ref="B38:D38" si="1">B29*B$18</f>
        <v>360000</v>
      </c>
      <c r="C38" s="40">
        <f t="shared" si="1"/>
        <v>600000</v>
      </c>
      <c r="D38" s="40">
        <f t="shared" si="1"/>
        <v>200000</v>
      </c>
    </row>
    <row r="39" spans="1:4">
      <c r="A39" s="29" t="s">
        <v>12</v>
      </c>
      <c r="B39" s="40">
        <f t="shared" ref="B39:D39" si="2">B30*B$18</f>
        <v>480000</v>
      </c>
      <c r="C39" s="40">
        <f t="shared" si="2"/>
        <v>300000</v>
      </c>
      <c r="D39" s="40">
        <f t="shared" si="2"/>
        <v>400000</v>
      </c>
    </row>
    <row r="40" spans="1:4" ht="24">
      <c r="B40" s="27" t="str">
        <f ca="1">_xlfn.FORMULATEXT(B37)</f>
        <v>=B28*B$18</v>
      </c>
    </row>
  </sheetData>
  <mergeCells count="12">
    <mergeCell ref="G1:J1"/>
    <mergeCell ref="A1:D1"/>
    <mergeCell ref="A3:J3"/>
    <mergeCell ref="A4:J4"/>
    <mergeCell ref="A25:D25"/>
    <mergeCell ref="A5:J5"/>
    <mergeCell ref="A33:D33"/>
    <mergeCell ref="G15:J15"/>
    <mergeCell ref="A15:D15"/>
    <mergeCell ref="A23:D23"/>
    <mergeCell ref="A7:D7"/>
    <mergeCell ref="G7:J7"/>
  </mergeCells>
  <phoneticPr fontId="2"/>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O25"/>
  <sheetViews>
    <sheetView workbookViewId="0">
      <selection sqref="A1:G1"/>
    </sheetView>
  </sheetViews>
  <sheetFormatPr defaultRowHeight="18.75"/>
  <sheetData>
    <row r="1" spans="1:15" ht="25.5">
      <c r="A1" s="70" t="s">
        <v>0</v>
      </c>
      <c r="B1" s="70"/>
      <c r="C1" s="70"/>
      <c r="D1" s="70"/>
      <c r="E1" s="70"/>
      <c r="F1" s="70"/>
      <c r="G1" s="70"/>
      <c r="I1" s="70" t="s">
        <v>1</v>
      </c>
      <c r="J1" s="70"/>
      <c r="K1" s="70"/>
      <c r="L1" s="70"/>
      <c r="M1" s="70"/>
      <c r="N1" s="70"/>
      <c r="O1" s="70"/>
    </row>
    <row r="3" spans="1:15" ht="19.5">
      <c r="A3" s="71" t="s">
        <v>2</v>
      </c>
      <c r="B3" s="71"/>
      <c r="C3" s="71"/>
      <c r="D3" s="71"/>
      <c r="E3" s="71"/>
      <c r="F3" s="71"/>
      <c r="G3" s="71"/>
      <c r="H3" s="71"/>
      <c r="I3" s="71"/>
      <c r="J3" s="71"/>
      <c r="K3" s="71"/>
      <c r="L3" s="71"/>
      <c r="M3" s="71"/>
      <c r="N3" s="71"/>
      <c r="O3" s="71"/>
    </row>
    <row r="4" spans="1:15" ht="19.5">
      <c r="A4" s="71" t="s">
        <v>19</v>
      </c>
      <c r="B4" s="71"/>
      <c r="C4" s="71"/>
      <c r="D4" s="71"/>
      <c r="E4" s="71"/>
      <c r="F4" s="71"/>
      <c r="G4" s="71"/>
      <c r="H4" s="71"/>
      <c r="I4" s="71"/>
      <c r="J4" s="71"/>
      <c r="K4" s="71"/>
      <c r="L4" s="71"/>
      <c r="M4" s="71"/>
      <c r="N4" s="71"/>
      <c r="O4" s="71"/>
    </row>
    <row r="5" spans="1:15" ht="19.5">
      <c r="A5" s="71" t="s">
        <v>20</v>
      </c>
      <c r="B5" s="71"/>
      <c r="C5" s="71"/>
      <c r="D5" s="71"/>
      <c r="E5" s="71"/>
      <c r="F5" s="71"/>
      <c r="G5" s="71"/>
      <c r="H5" s="71"/>
      <c r="I5" s="71"/>
      <c r="J5" s="71"/>
      <c r="K5" s="71"/>
      <c r="L5" s="71"/>
      <c r="M5" s="71"/>
      <c r="N5" s="71"/>
      <c r="O5" s="71"/>
    </row>
    <row r="6" spans="1:15" ht="19.5">
      <c r="A6" s="71" t="s">
        <v>21</v>
      </c>
      <c r="B6" s="71"/>
      <c r="C6" s="71"/>
      <c r="D6" s="71"/>
      <c r="E6" s="71"/>
      <c r="F6" s="71"/>
      <c r="G6" s="71"/>
      <c r="H6" s="71"/>
      <c r="I6" s="71"/>
      <c r="J6" s="71"/>
      <c r="K6" s="71"/>
      <c r="L6" s="71"/>
      <c r="M6" s="71"/>
      <c r="N6" s="71"/>
      <c r="O6" s="71"/>
    </row>
    <row r="7" spans="1:15" ht="19.5">
      <c r="A7" s="71" t="s">
        <v>22</v>
      </c>
      <c r="B7" s="71"/>
      <c r="C7" s="71"/>
      <c r="D7" s="71"/>
      <c r="E7" s="71"/>
      <c r="F7" s="71"/>
      <c r="G7" s="71"/>
      <c r="H7" s="71"/>
      <c r="I7" s="71"/>
      <c r="J7" s="71"/>
      <c r="K7" s="71"/>
      <c r="L7" s="71"/>
      <c r="M7" s="71"/>
      <c r="N7" s="71"/>
      <c r="O7" s="71"/>
    </row>
    <row r="8" spans="1:15">
      <c r="A8" s="49" t="s">
        <v>23</v>
      </c>
      <c r="B8" s="49"/>
      <c r="C8" s="49"/>
      <c r="D8" s="49"/>
      <c r="E8" s="49"/>
      <c r="F8" s="49"/>
      <c r="G8" s="49"/>
    </row>
    <row r="9" spans="1:15">
      <c r="A9" s="5"/>
      <c r="B9" s="50" t="s">
        <v>24</v>
      </c>
      <c r="C9" s="50"/>
      <c r="D9" s="50"/>
      <c r="E9" s="51" t="s">
        <v>25</v>
      </c>
      <c r="F9" s="52"/>
      <c r="G9" s="53"/>
      <c r="I9" s="5"/>
      <c r="J9" s="50" t="s">
        <v>24</v>
      </c>
      <c r="K9" s="50"/>
      <c r="L9" s="50"/>
      <c r="M9" s="50" t="s">
        <v>25</v>
      </c>
      <c r="N9" s="50"/>
      <c r="O9" s="50"/>
    </row>
    <row r="10" spans="1:15">
      <c r="A10" s="4"/>
      <c r="B10" s="11" t="s">
        <v>26</v>
      </c>
      <c r="C10" s="11" t="s">
        <v>27</v>
      </c>
      <c r="D10" s="11" t="s">
        <v>28</v>
      </c>
      <c r="E10" s="11" t="s">
        <v>26</v>
      </c>
      <c r="F10" s="11" t="s">
        <v>27</v>
      </c>
      <c r="G10" s="11" t="s">
        <v>28</v>
      </c>
      <c r="I10" s="4"/>
      <c r="J10" s="11" t="s">
        <v>26</v>
      </c>
      <c r="K10" s="11" t="s">
        <v>27</v>
      </c>
      <c r="L10" s="11" t="s">
        <v>28</v>
      </c>
      <c r="M10" s="11" t="s">
        <v>26</v>
      </c>
      <c r="N10" s="11" t="s">
        <v>27</v>
      </c>
      <c r="O10" s="11" t="s">
        <v>28</v>
      </c>
    </row>
    <row r="11" spans="1:15">
      <c r="A11" s="4" t="s">
        <v>29</v>
      </c>
      <c r="B11" s="1">
        <v>10</v>
      </c>
      <c r="C11" s="1">
        <v>20</v>
      </c>
      <c r="D11" s="1">
        <v>30</v>
      </c>
      <c r="E11" s="42"/>
      <c r="F11" s="42"/>
      <c r="G11" s="42"/>
      <c r="I11" s="4" t="s">
        <v>29</v>
      </c>
      <c r="J11" s="1">
        <v>10</v>
      </c>
      <c r="K11" s="1">
        <v>20</v>
      </c>
      <c r="L11" s="1">
        <v>30</v>
      </c>
      <c r="M11" s="42"/>
      <c r="N11" s="42"/>
      <c r="O11" s="42"/>
    </row>
    <row r="12" spans="1:15">
      <c r="A12" s="4" t="s">
        <v>30</v>
      </c>
      <c r="B12" s="1">
        <v>30</v>
      </c>
      <c r="C12" s="1">
        <v>20</v>
      </c>
      <c r="D12" s="1">
        <v>30</v>
      </c>
      <c r="E12" s="42"/>
      <c r="F12" s="42"/>
      <c r="G12" s="42"/>
      <c r="I12" s="4" t="s">
        <v>30</v>
      </c>
      <c r="J12" s="1">
        <v>30</v>
      </c>
      <c r="K12" s="1">
        <v>20</v>
      </c>
      <c r="L12" s="1">
        <v>30</v>
      </c>
      <c r="M12" s="42"/>
      <c r="N12" s="42"/>
      <c r="O12" s="42"/>
    </row>
    <row r="13" spans="1:15" ht="19.5" thickBot="1">
      <c r="A13" s="9" t="s">
        <v>31</v>
      </c>
      <c r="B13" s="10">
        <v>20</v>
      </c>
      <c r="C13" s="10">
        <v>30</v>
      </c>
      <c r="D13" s="10">
        <v>20</v>
      </c>
      <c r="E13" s="43"/>
      <c r="F13" s="43"/>
      <c r="G13" s="43"/>
      <c r="I13" s="9" t="s">
        <v>31</v>
      </c>
      <c r="J13" s="10">
        <v>20</v>
      </c>
      <c r="K13" s="10">
        <v>30</v>
      </c>
      <c r="L13" s="10">
        <v>20</v>
      </c>
      <c r="M13" s="43"/>
      <c r="N13" s="43"/>
      <c r="O13" s="43"/>
    </row>
    <row r="14" spans="1:15" ht="19.5" thickTop="1">
      <c r="A14" s="6" t="s">
        <v>13</v>
      </c>
      <c r="B14" s="13">
        <f>SUM(B11:B13)</f>
        <v>60</v>
      </c>
      <c r="C14" s="13">
        <f>SUM(C11:C13)</f>
        <v>70</v>
      </c>
      <c r="D14" s="13">
        <f>SUM(D11:D13)</f>
        <v>80</v>
      </c>
      <c r="E14" s="44"/>
      <c r="F14" s="44"/>
      <c r="G14" s="44"/>
      <c r="I14" s="6" t="s">
        <v>13</v>
      </c>
      <c r="J14" s="7">
        <f>SUM(J11:J13)</f>
        <v>60</v>
      </c>
      <c r="K14" s="7">
        <f>SUM(K11:K13)</f>
        <v>70</v>
      </c>
      <c r="L14" s="7">
        <f>SUM(L11:L13)</f>
        <v>80</v>
      </c>
      <c r="M14" s="44"/>
      <c r="N14" s="44"/>
      <c r="O14" s="44"/>
    </row>
    <row r="16" spans="1:15" ht="25.5">
      <c r="A16" s="72" t="s">
        <v>18</v>
      </c>
      <c r="B16" s="73"/>
      <c r="C16" s="73"/>
      <c r="D16" s="73"/>
      <c r="E16" s="73"/>
      <c r="F16" s="73"/>
      <c r="G16" s="73"/>
    </row>
    <row r="18" spans="1:7">
      <c r="A18" s="49" t="s">
        <v>23</v>
      </c>
      <c r="B18" s="49"/>
      <c r="C18" s="49"/>
      <c r="D18" s="49"/>
      <c r="E18" s="49"/>
      <c r="F18" s="49"/>
      <c r="G18" s="49"/>
    </row>
    <row r="19" spans="1:7">
      <c r="A19" s="5"/>
      <c r="B19" s="50" t="s">
        <v>24</v>
      </c>
      <c r="C19" s="50"/>
      <c r="D19" s="50"/>
      <c r="E19" s="51" t="s">
        <v>25</v>
      </c>
      <c r="F19" s="52"/>
      <c r="G19" s="53"/>
    </row>
    <row r="20" spans="1:7">
      <c r="A20" s="4"/>
      <c r="B20" s="11" t="s">
        <v>26</v>
      </c>
      <c r="C20" s="11" t="s">
        <v>27</v>
      </c>
      <c r="D20" s="11" t="s">
        <v>28</v>
      </c>
      <c r="E20" s="11" t="s">
        <v>26</v>
      </c>
      <c r="F20" s="11" t="s">
        <v>27</v>
      </c>
      <c r="G20" s="11" t="s">
        <v>28</v>
      </c>
    </row>
    <row r="21" spans="1:7">
      <c r="A21" s="4" t="s">
        <v>29</v>
      </c>
      <c r="B21" s="1">
        <v>10</v>
      </c>
      <c r="C21" s="1">
        <v>20</v>
      </c>
      <c r="D21" s="1">
        <v>30</v>
      </c>
      <c r="E21" s="45">
        <f t="shared" ref="E21:E24" si="0">B21/B$14</f>
        <v>0.16666666666666666</v>
      </c>
      <c r="F21" s="45">
        <f t="shared" ref="F21:F24" si="1">C21/C$14</f>
        <v>0.2857142857142857</v>
      </c>
      <c r="G21" s="45">
        <f t="shared" ref="G21:G24" si="2">D21/D$14</f>
        <v>0.375</v>
      </c>
    </row>
    <row r="22" spans="1:7">
      <c r="A22" s="4" t="s">
        <v>30</v>
      </c>
      <c r="B22" s="1">
        <v>30</v>
      </c>
      <c r="C22" s="1">
        <v>20</v>
      </c>
      <c r="D22" s="1">
        <v>30</v>
      </c>
      <c r="E22" s="45">
        <f t="shared" si="0"/>
        <v>0.5</v>
      </c>
      <c r="F22" s="45">
        <f t="shared" si="1"/>
        <v>0.2857142857142857</v>
      </c>
      <c r="G22" s="45">
        <f t="shared" si="2"/>
        <v>0.375</v>
      </c>
    </row>
    <row r="23" spans="1:7" ht="19.5" thickBot="1">
      <c r="A23" s="9" t="s">
        <v>31</v>
      </c>
      <c r="B23" s="10">
        <v>20</v>
      </c>
      <c r="C23" s="10">
        <v>30</v>
      </c>
      <c r="D23" s="10">
        <v>20</v>
      </c>
      <c r="E23" s="46">
        <f t="shared" si="0"/>
        <v>0.33333333333333331</v>
      </c>
      <c r="F23" s="46">
        <f t="shared" si="1"/>
        <v>0.42857142857142855</v>
      </c>
      <c r="G23" s="45">
        <f t="shared" si="2"/>
        <v>0.25</v>
      </c>
    </row>
    <row r="24" spans="1:7" ht="19.5" thickTop="1">
      <c r="A24" s="6" t="s">
        <v>13</v>
      </c>
      <c r="B24" s="13">
        <f>SUM(B21:B23)</f>
        <v>60</v>
      </c>
      <c r="C24" s="13">
        <f>SUM(C21:C23)</f>
        <v>70</v>
      </c>
      <c r="D24" s="13">
        <f>SUM(D21:D23)</f>
        <v>80</v>
      </c>
      <c r="E24" s="8">
        <f t="shared" si="0"/>
        <v>1</v>
      </c>
      <c r="F24" s="8">
        <f t="shared" si="1"/>
        <v>1</v>
      </c>
      <c r="G24" s="8">
        <f t="shared" si="2"/>
        <v>1</v>
      </c>
    </row>
    <row r="25" spans="1:7" ht="24">
      <c r="E25" s="27" t="str">
        <f ca="1">_xlfn.FORMULATEXT(E21)</f>
        <v>=B21/B$14</v>
      </c>
    </row>
  </sheetData>
  <mergeCells count="16">
    <mergeCell ref="A16:G16"/>
    <mergeCell ref="A18:G18"/>
    <mergeCell ref="B19:D19"/>
    <mergeCell ref="E19:G19"/>
    <mergeCell ref="I1:O1"/>
    <mergeCell ref="A1:G1"/>
    <mergeCell ref="A3:O3"/>
    <mergeCell ref="A4:O4"/>
    <mergeCell ref="A5:O5"/>
    <mergeCell ref="A6:O6"/>
    <mergeCell ref="A7:O7"/>
    <mergeCell ref="M9:O9"/>
    <mergeCell ref="B9:D9"/>
    <mergeCell ref="J9:L9"/>
    <mergeCell ref="E9:G9"/>
    <mergeCell ref="A8:G8"/>
  </mergeCells>
  <phoneticPr fontId="2"/>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U30"/>
  <sheetViews>
    <sheetView workbookViewId="0">
      <selection activeCell="Q18" sqref="Q18"/>
    </sheetView>
  </sheetViews>
  <sheetFormatPr defaultRowHeight="18.75"/>
  <cols>
    <col min="1" max="10" width="6.75" customWidth="1"/>
    <col min="12" max="21" width="6.125" customWidth="1"/>
  </cols>
  <sheetData>
    <row r="1" spans="1:21" ht="25.5">
      <c r="A1" s="70" t="s">
        <v>0</v>
      </c>
      <c r="B1" s="70"/>
      <c r="C1" s="70"/>
      <c r="D1" s="70"/>
      <c r="E1" s="70"/>
      <c r="F1" s="70"/>
      <c r="G1" s="70"/>
      <c r="H1" s="70"/>
      <c r="I1" s="70"/>
      <c r="J1" s="70"/>
      <c r="L1" s="70" t="s">
        <v>1</v>
      </c>
      <c r="M1" s="70"/>
      <c r="N1" s="70"/>
      <c r="O1" s="70"/>
      <c r="P1" s="70"/>
      <c r="Q1" s="70"/>
      <c r="R1" s="70"/>
      <c r="S1" s="70"/>
      <c r="T1" s="70"/>
      <c r="U1" s="70"/>
    </row>
    <row r="3" spans="1:21" ht="19.5">
      <c r="A3" s="71" t="s">
        <v>2</v>
      </c>
      <c r="B3" s="71"/>
      <c r="C3" s="71"/>
      <c r="D3" s="71"/>
      <c r="E3" s="71"/>
      <c r="F3" s="71"/>
      <c r="G3" s="71"/>
      <c r="H3" s="71"/>
      <c r="I3" s="71"/>
      <c r="J3" s="71"/>
      <c r="K3" s="71"/>
      <c r="L3" s="71"/>
      <c r="M3" s="71"/>
      <c r="N3" s="71"/>
      <c r="O3" s="71"/>
      <c r="P3" s="71"/>
      <c r="Q3" s="71"/>
      <c r="R3" s="71"/>
      <c r="S3" s="71"/>
      <c r="T3" s="71"/>
      <c r="U3" s="71"/>
    </row>
    <row r="4" spans="1:21" ht="19.5">
      <c r="A4" s="71" t="s">
        <v>32</v>
      </c>
      <c r="B4" s="71"/>
      <c r="C4" s="71"/>
      <c r="D4" s="71"/>
      <c r="E4" s="71"/>
      <c r="F4" s="71"/>
      <c r="G4" s="71"/>
      <c r="H4" s="71"/>
      <c r="I4" s="71"/>
      <c r="J4" s="71"/>
      <c r="K4" s="71"/>
      <c r="L4" s="71"/>
      <c r="M4" s="71"/>
      <c r="N4" s="71"/>
      <c r="O4" s="71"/>
      <c r="P4" s="71"/>
      <c r="Q4" s="71"/>
      <c r="R4" s="71"/>
      <c r="S4" s="71"/>
      <c r="T4" s="71"/>
      <c r="U4" s="71"/>
    </row>
    <row r="6" spans="1:21" ht="24.75" customHeight="1">
      <c r="A6" s="12"/>
      <c r="B6" s="14">
        <v>1</v>
      </c>
      <c r="C6" s="14">
        <v>2</v>
      </c>
      <c r="D6" s="14">
        <v>3</v>
      </c>
      <c r="E6" s="14">
        <v>4</v>
      </c>
      <c r="F6" s="14">
        <v>5</v>
      </c>
      <c r="G6" s="14">
        <v>6</v>
      </c>
      <c r="H6" s="14">
        <v>7</v>
      </c>
      <c r="I6" s="14">
        <v>8</v>
      </c>
      <c r="J6" s="14">
        <v>9</v>
      </c>
      <c r="L6" s="1"/>
      <c r="M6" s="15">
        <v>1</v>
      </c>
      <c r="N6" s="15">
        <v>2</v>
      </c>
      <c r="O6" s="15">
        <v>3</v>
      </c>
      <c r="P6" s="15">
        <v>4</v>
      </c>
      <c r="Q6" s="15">
        <v>5</v>
      </c>
      <c r="R6" s="15">
        <v>6</v>
      </c>
      <c r="S6" s="15">
        <v>7</v>
      </c>
      <c r="T6" s="15">
        <v>8</v>
      </c>
      <c r="U6" s="15">
        <v>9</v>
      </c>
    </row>
    <row r="7" spans="1:21" ht="24.75" customHeight="1">
      <c r="A7" s="14">
        <v>1</v>
      </c>
      <c r="B7" s="15">
        <f>$A7*B$6</f>
        <v>1</v>
      </c>
      <c r="C7" s="15">
        <f t="shared" ref="C7:I7" si="0">$A7*C$6</f>
        <v>2</v>
      </c>
      <c r="D7" s="15">
        <f t="shared" si="0"/>
        <v>3</v>
      </c>
      <c r="E7" s="15">
        <f t="shared" si="0"/>
        <v>4</v>
      </c>
      <c r="F7" s="15">
        <f t="shared" si="0"/>
        <v>5</v>
      </c>
      <c r="G7" s="15">
        <f>$A7*G$6</f>
        <v>6</v>
      </c>
      <c r="H7" s="15">
        <f t="shared" si="0"/>
        <v>7</v>
      </c>
      <c r="I7" s="15">
        <f t="shared" si="0"/>
        <v>8</v>
      </c>
      <c r="J7" s="15">
        <f>$A7*J$6</f>
        <v>9</v>
      </c>
      <c r="L7" s="15">
        <v>1</v>
      </c>
      <c r="M7" s="15"/>
      <c r="N7" s="15"/>
      <c r="O7" s="15"/>
      <c r="P7" s="15"/>
      <c r="Q7" s="15"/>
      <c r="R7" s="15"/>
      <c r="S7" s="15"/>
      <c r="T7" s="15"/>
      <c r="U7" s="15"/>
    </row>
    <row r="8" spans="1:21" ht="24.75" customHeight="1">
      <c r="A8" s="14">
        <v>2</v>
      </c>
      <c r="B8" s="15">
        <f t="shared" ref="B8:J15" si="1">$A8*B$6</f>
        <v>2</v>
      </c>
      <c r="C8" s="15">
        <f t="shared" si="1"/>
        <v>4</v>
      </c>
      <c r="D8" s="15">
        <f t="shared" si="1"/>
        <v>6</v>
      </c>
      <c r="E8" s="15">
        <f t="shared" si="1"/>
        <v>8</v>
      </c>
      <c r="F8" s="15">
        <f t="shared" si="1"/>
        <v>10</v>
      </c>
      <c r="G8" s="15">
        <f t="shared" si="1"/>
        <v>12</v>
      </c>
      <c r="H8" s="15">
        <f t="shared" si="1"/>
        <v>14</v>
      </c>
      <c r="I8" s="15">
        <f t="shared" si="1"/>
        <v>16</v>
      </c>
      <c r="J8" s="15">
        <f t="shared" si="1"/>
        <v>18</v>
      </c>
      <c r="L8" s="15">
        <v>2</v>
      </c>
      <c r="M8" s="15"/>
      <c r="N8" s="15"/>
      <c r="O8" s="15"/>
      <c r="P8" s="15"/>
      <c r="Q8" s="15"/>
      <c r="R8" s="15"/>
      <c r="S8" s="15"/>
      <c r="T8" s="15"/>
      <c r="U8" s="15"/>
    </row>
    <row r="9" spans="1:21" ht="24.75" customHeight="1">
      <c r="A9" s="14">
        <v>3</v>
      </c>
      <c r="B9" s="15">
        <f t="shared" si="1"/>
        <v>3</v>
      </c>
      <c r="C9" s="15">
        <f t="shared" si="1"/>
        <v>6</v>
      </c>
      <c r="D9" s="15">
        <f t="shared" si="1"/>
        <v>9</v>
      </c>
      <c r="E9" s="15">
        <f t="shared" si="1"/>
        <v>12</v>
      </c>
      <c r="F9" s="15">
        <f t="shared" si="1"/>
        <v>15</v>
      </c>
      <c r="G9" s="15">
        <f t="shared" si="1"/>
        <v>18</v>
      </c>
      <c r="H9" s="15">
        <f t="shared" si="1"/>
        <v>21</v>
      </c>
      <c r="I9" s="15">
        <f t="shared" si="1"/>
        <v>24</v>
      </c>
      <c r="J9" s="15">
        <f t="shared" si="1"/>
        <v>27</v>
      </c>
      <c r="L9" s="15">
        <v>3</v>
      </c>
      <c r="M9" s="15"/>
      <c r="N9" s="15"/>
      <c r="O9" s="15"/>
      <c r="P9" s="15"/>
      <c r="Q9" s="15"/>
      <c r="R9" s="15"/>
      <c r="S9" s="15"/>
      <c r="T9" s="15"/>
      <c r="U9" s="15"/>
    </row>
    <row r="10" spans="1:21" ht="24.75" customHeight="1">
      <c r="A10" s="14">
        <v>4</v>
      </c>
      <c r="B10" s="15">
        <f t="shared" si="1"/>
        <v>4</v>
      </c>
      <c r="C10" s="15">
        <f t="shared" si="1"/>
        <v>8</v>
      </c>
      <c r="D10" s="15">
        <f t="shared" si="1"/>
        <v>12</v>
      </c>
      <c r="E10" s="15">
        <f t="shared" si="1"/>
        <v>16</v>
      </c>
      <c r="F10" s="15">
        <f t="shared" si="1"/>
        <v>20</v>
      </c>
      <c r="G10" s="15">
        <f t="shared" si="1"/>
        <v>24</v>
      </c>
      <c r="H10" s="15">
        <f t="shared" si="1"/>
        <v>28</v>
      </c>
      <c r="I10" s="15">
        <f t="shared" si="1"/>
        <v>32</v>
      </c>
      <c r="J10" s="15">
        <f t="shared" si="1"/>
        <v>36</v>
      </c>
      <c r="L10" s="15">
        <v>4</v>
      </c>
      <c r="M10" s="15"/>
      <c r="N10" s="15"/>
      <c r="O10" s="15"/>
      <c r="P10" s="15"/>
      <c r="Q10" s="15"/>
      <c r="R10" s="15"/>
      <c r="S10" s="15"/>
      <c r="T10" s="15"/>
      <c r="U10" s="15"/>
    </row>
    <row r="11" spans="1:21" ht="24.75" customHeight="1">
      <c r="A11" s="14">
        <v>5</v>
      </c>
      <c r="B11" s="15">
        <f t="shared" si="1"/>
        <v>5</v>
      </c>
      <c r="C11" s="15">
        <f t="shared" si="1"/>
        <v>10</v>
      </c>
      <c r="D11" s="15">
        <f t="shared" si="1"/>
        <v>15</v>
      </c>
      <c r="E11" s="15">
        <f t="shared" si="1"/>
        <v>20</v>
      </c>
      <c r="F11" s="15">
        <f t="shared" si="1"/>
        <v>25</v>
      </c>
      <c r="G11" s="15">
        <f t="shared" si="1"/>
        <v>30</v>
      </c>
      <c r="H11" s="15">
        <f t="shared" si="1"/>
        <v>35</v>
      </c>
      <c r="I11" s="15">
        <f t="shared" si="1"/>
        <v>40</v>
      </c>
      <c r="J11" s="15">
        <f t="shared" si="1"/>
        <v>45</v>
      </c>
      <c r="L11" s="15">
        <v>5</v>
      </c>
      <c r="M11" s="15"/>
      <c r="N11" s="15"/>
      <c r="O11" s="15"/>
      <c r="P11" s="15"/>
      <c r="Q11" s="15"/>
      <c r="R11" s="15"/>
      <c r="S11" s="15"/>
      <c r="T11" s="15"/>
      <c r="U11" s="15"/>
    </row>
    <row r="12" spans="1:21" ht="24.75" customHeight="1">
      <c r="A12" s="14">
        <v>6</v>
      </c>
      <c r="B12" s="15">
        <f t="shared" si="1"/>
        <v>6</v>
      </c>
      <c r="C12" s="15">
        <f t="shared" si="1"/>
        <v>12</v>
      </c>
      <c r="D12" s="15">
        <f t="shared" si="1"/>
        <v>18</v>
      </c>
      <c r="E12" s="15">
        <f t="shared" si="1"/>
        <v>24</v>
      </c>
      <c r="F12" s="15">
        <f t="shared" si="1"/>
        <v>30</v>
      </c>
      <c r="G12" s="15">
        <f t="shared" si="1"/>
        <v>36</v>
      </c>
      <c r="H12" s="15">
        <f t="shared" si="1"/>
        <v>42</v>
      </c>
      <c r="I12" s="15">
        <f t="shared" si="1"/>
        <v>48</v>
      </c>
      <c r="J12" s="15">
        <f t="shared" si="1"/>
        <v>54</v>
      </c>
      <c r="L12" s="15">
        <v>6</v>
      </c>
      <c r="M12" s="15"/>
      <c r="N12" s="15"/>
      <c r="O12" s="15"/>
      <c r="P12" s="15"/>
      <c r="Q12" s="15"/>
      <c r="R12" s="15"/>
      <c r="S12" s="15"/>
      <c r="T12" s="15"/>
      <c r="U12" s="15"/>
    </row>
    <row r="13" spans="1:21" ht="24.75" customHeight="1">
      <c r="A13" s="14">
        <v>7</v>
      </c>
      <c r="B13" s="15">
        <f t="shared" si="1"/>
        <v>7</v>
      </c>
      <c r="C13" s="15">
        <f t="shared" si="1"/>
        <v>14</v>
      </c>
      <c r="D13" s="15">
        <f t="shared" si="1"/>
        <v>21</v>
      </c>
      <c r="E13" s="15">
        <f t="shared" si="1"/>
        <v>28</v>
      </c>
      <c r="F13" s="15">
        <f t="shared" si="1"/>
        <v>35</v>
      </c>
      <c r="G13" s="15">
        <f t="shared" si="1"/>
        <v>42</v>
      </c>
      <c r="H13" s="15">
        <f t="shared" si="1"/>
        <v>49</v>
      </c>
      <c r="I13" s="15">
        <f t="shared" si="1"/>
        <v>56</v>
      </c>
      <c r="J13" s="15">
        <f t="shared" si="1"/>
        <v>63</v>
      </c>
      <c r="L13" s="15">
        <v>7</v>
      </c>
      <c r="M13" s="15"/>
      <c r="N13" s="15"/>
      <c r="O13" s="15"/>
      <c r="P13" s="15"/>
      <c r="Q13" s="15"/>
      <c r="R13" s="15"/>
      <c r="S13" s="15"/>
      <c r="T13" s="15"/>
      <c r="U13" s="15"/>
    </row>
    <row r="14" spans="1:21" ht="24.75" customHeight="1">
      <c r="A14" s="14">
        <v>8</v>
      </c>
      <c r="B14" s="15">
        <f t="shared" si="1"/>
        <v>8</v>
      </c>
      <c r="C14" s="15">
        <f t="shared" si="1"/>
        <v>16</v>
      </c>
      <c r="D14" s="15">
        <f t="shared" si="1"/>
        <v>24</v>
      </c>
      <c r="E14" s="15">
        <f t="shared" si="1"/>
        <v>32</v>
      </c>
      <c r="F14" s="15">
        <f t="shared" si="1"/>
        <v>40</v>
      </c>
      <c r="G14" s="15">
        <f t="shared" si="1"/>
        <v>48</v>
      </c>
      <c r="H14" s="15">
        <f t="shared" si="1"/>
        <v>56</v>
      </c>
      <c r="I14" s="15">
        <f t="shared" si="1"/>
        <v>64</v>
      </c>
      <c r="J14" s="15">
        <f t="shared" si="1"/>
        <v>72</v>
      </c>
      <c r="L14" s="15">
        <v>8</v>
      </c>
      <c r="M14" s="15"/>
      <c r="N14" s="15"/>
      <c r="O14" s="15"/>
      <c r="P14" s="15"/>
      <c r="Q14" s="15"/>
      <c r="R14" s="15"/>
      <c r="S14" s="15"/>
      <c r="T14" s="15"/>
      <c r="U14" s="15"/>
    </row>
    <row r="15" spans="1:21" ht="24.75" customHeight="1">
      <c r="A15" s="14">
        <v>9</v>
      </c>
      <c r="B15" s="15">
        <f t="shared" si="1"/>
        <v>9</v>
      </c>
      <c r="C15" s="15">
        <f t="shared" si="1"/>
        <v>18</v>
      </c>
      <c r="D15" s="15">
        <f t="shared" si="1"/>
        <v>27</v>
      </c>
      <c r="E15" s="15">
        <f t="shared" si="1"/>
        <v>36</v>
      </c>
      <c r="F15" s="15">
        <f t="shared" si="1"/>
        <v>45</v>
      </c>
      <c r="G15" s="15">
        <f t="shared" si="1"/>
        <v>54</v>
      </c>
      <c r="H15" s="15">
        <f t="shared" si="1"/>
        <v>63</v>
      </c>
      <c r="I15" s="15">
        <f t="shared" si="1"/>
        <v>72</v>
      </c>
      <c r="J15" s="15">
        <f t="shared" si="1"/>
        <v>81</v>
      </c>
      <c r="L15" s="15">
        <v>9</v>
      </c>
      <c r="M15" s="15"/>
      <c r="N15" s="15"/>
      <c r="O15" s="15"/>
      <c r="P15" s="15"/>
      <c r="Q15" s="15"/>
      <c r="R15" s="15"/>
      <c r="S15" s="15"/>
      <c r="T15" s="15"/>
      <c r="U15" s="15"/>
    </row>
    <row r="18" spans="1:10" ht="25.5">
      <c r="A18" s="70" t="s">
        <v>18</v>
      </c>
      <c r="B18" s="70"/>
      <c r="C18" s="70"/>
      <c r="D18" s="70"/>
      <c r="E18" s="70"/>
      <c r="F18" s="70"/>
      <c r="G18" s="70"/>
      <c r="H18" s="70"/>
      <c r="I18" s="70"/>
      <c r="J18" s="70"/>
    </row>
    <row r="20" spans="1:10" ht="30">
      <c r="A20" s="12"/>
      <c r="B20" s="14">
        <v>1</v>
      </c>
      <c r="C20" s="14">
        <v>2</v>
      </c>
      <c r="D20" s="14">
        <v>3</v>
      </c>
      <c r="E20" s="14">
        <v>4</v>
      </c>
      <c r="F20" s="14">
        <v>5</v>
      </c>
      <c r="G20" s="14">
        <v>6</v>
      </c>
      <c r="H20" s="14">
        <v>7</v>
      </c>
      <c r="I20" s="14">
        <v>8</v>
      </c>
      <c r="J20" s="14">
        <v>9</v>
      </c>
    </row>
    <row r="21" spans="1:10" ht="30">
      <c r="A21" s="14">
        <v>1</v>
      </c>
      <c r="B21" s="15">
        <f>$A21*B$6</f>
        <v>1</v>
      </c>
      <c r="C21" s="15">
        <f t="shared" ref="C21:I21" si="2">$A21*C$6</f>
        <v>2</v>
      </c>
      <c r="D21" s="15">
        <f t="shared" si="2"/>
        <v>3</v>
      </c>
      <c r="E21" s="15">
        <f t="shared" si="2"/>
        <v>4</v>
      </c>
      <c r="F21" s="15">
        <f t="shared" si="2"/>
        <v>5</v>
      </c>
      <c r="G21" s="15">
        <f>$A21*G$6</f>
        <v>6</v>
      </c>
      <c r="H21" s="15">
        <f t="shared" si="2"/>
        <v>7</v>
      </c>
      <c r="I21" s="15">
        <f t="shared" si="2"/>
        <v>8</v>
      </c>
      <c r="J21" s="15">
        <f>$A21*J$6</f>
        <v>9</v>
      </c>
    </row>
    <row r="22" spans="1:10" ht="30">
      <c r="A22" s="14">
        <v>2</v>
      </c>
      <c r="B22" s="15">
        <f t="shared" ref="B22:J29" si="3">$A22*B$6</f>
        <v>2</v>
      </c>
      <c r="C22" s="15">
        <f t="shared" si="3"/>
        <v>4</v>
      </c>
      <c r="D22" s="15">
        <f t="shared" si="3"/>
        <v>6</v>
      </c>
      <c r="E22" s="15">
        <f t="shared" si="3"/>
        <v>8</v>
      </c>
      <c r="F22" s="15">
        <f t="shared" si="3"/>
        <v>10</v>
      </c>
      <c r="G22" s="15">
        <f t="shared" si="3"/>
        <v>12</v>
      </c>
      <c r="H22" s="15">
        <f t="shared" si="3"/>
        <v>14</v>
      </c>
      <c r="I22" s="15">
        <f t="shared" si="3"/>
        <v>16</v>
      </c>
      <c r="J22" s="15">
        <f t="shared" si="3"/>
        <v>18</v>
      </c>
    </row>
    <row r="23" spans="1:10" ht="30">
      <c r="A23" s="14">
        <v>3</v>
      </c>
      <c r="B23" s="15">
        <f t="shared" si="3"/>
        <v>3</v>
      </c>
      <c r="C23" s="15">
        <f t="shared" si="3"/>
        <v>6</v>
      </c>
      <c r="D23" s="15">
        <f t="shared" si="3"/>
        <v>9</v>
      </c>
      <c r="E23" s="15">
        <f t="shared" si="3"/>
        <v>12</v>
      </c>
      <c r="F23" s="15">
        <f t="shared" si="3"/>
        <v>15</v>
      </c>
      <c r="G23" s="15">
        <f t="shared" si="3"/>
        <v>18</v>
      </c>
      <c r="H23" s="15">
        <f t="shared" si="3"/>
        <v>21</v>
      </c>
      <c r="I23" s="15">
        <f t="shared" si="3"/>
        <v>24</v>
      </c>
      <c r="J23" s="15">
        <f t="shared" si="3"/>
        <v>27</v>
      </c>
    </row>
    <row r="24" spans="1:10" ht="30">
      <c r="A24" s="14">
        <v>4</v>
      </c>
      <c r="B24" s="15">
        <f t="shared" si="3"/>
        <v>4</v>
      </c>
      <c r="C24" s="15">
        <f t="shared" si="3"/>
        <v>8</v>
      </c>
      <c r="D24" s="15">
        <f t="shared" si="3"/>
        <v>12</v>
      </c>
      <c r="E24" s="15">
        <f t="shared" si="3"/>
        <v>16</v>
      </c>
      <c r="F24" s="15">
        <f t="shared" si="3"/>
        <v>20</v>
      </c>
      <c r="G24" s="15">
        <f t="shared" si="3"/>
        <v>24</v>
      </c>
      <c r="H24" s="15">
        <f t="shared" si="3"/>
        <v>28</v>
      </c>
      <c r="I24" s="15">
        <f t="shared" si="3"/>
        <v>32</v>
      </c>
      <c r="J24" s="15">
        <f t="shared" si="3"/>
        <v>36</v>
      </c>
    </row>
    <row r="25" spans="1:10" ht="30">
      <c r="A25" s="14">
        <v>5</v>
      </c>
      <c r="B25" s="15">
        <f t="shared" si="3"/>
        <v>5</v>
      </c>
      <c r="C25" s="15">
        <f t="shared" si="3"/>
        <v>10</v>
      </c>
      <c r="D25" s="15">
        <f t="shared" si="3"/>
        <v>15</v>
      </c>
      <c r="E25" s="15">
        <f t="shared" si="3"/>
        <v>20</v>
      </c>
      <c r="F25" s="15">
        <f t="shared" si="3"/>
        <v>25</v>
      </c>
      <c r="G25" s="15">
        <f t="shared" si="3"/>
        <v>30</v>
      </c>
      <c r="H25" s="15">
        <f t="shared" si="3"/>
        <v>35</v>
      </c>
      <c r="I25" s="15">
        <f t="shared" si="3"/>
        <v>40</v>
      </c>
      <c r="J25" s="15">
        <f t="shared" si="3"/>
        <v>45</v>
      </c>
    </row>
    <row r="26" spans="1:10" ht="30">
      <c r="A26" s="14">
        <v>6</v>
      </c>
      <c r="B26" s="15">
        <f t="shared" si="3"/>
        <v>6</v>
      </c>
      <c r="C26" s="15">
        <f t="shared" si="3"/>
        <v>12</v>
      </c>
      <c r="D26" s="15">
        <f t="shared" si="3"/>
        <v>18</v>
      </c>
      <c r="E26" s="15">
        <f t="shared" si="3"/>
        <v>24</v>
      </c>
      <c r="F26" s="15">
        <f t="shared" si="3"/>
        <v>30</v>
      </c>
      <c r="G26" s="15">
        <f t="shared" si="3"/>
        <v>36</v>
      </c>
      <c r="H26" s="15">
        <f t="shared" si="3"/>
        <v>42</v>
      </c>
      <c r="I26" s="15">
        <f t="shared" si="3"/>
        <v>48</v>
      </c>
      <c r="J26" s="15">
        <f t="shared" si="3"/>
        <v>54</v>
      </c>
    </row>
    <row r="27" spans="1:10" ht="30">
      <c r="A27" s="14">
        <v>7</v>
      </c>
      <c r="B27" s="15">
        <f t="shared" si="3"/>
        <v>7</v>
      </c>
      <c r="C27" s="15">
        <f t="shared" si="3"/>
        <v>14</v>
      </c>
      <c r="D27" s="15">
        <f t="shared" si="3"/>
        <v>21</v>
      </c>
      <c r="E27" s="15">
        <f t="shared" si="3"/>
        <v>28</v>
      </c>
      <c r="F27" s="15">
        <f t="shared" si="3"/>
        <v>35</v>
      </c>
      <c r="G27" s="15">
        <f t="shared" si="3"/>
        <v>42</v>
      </c>
      <c r="H27" s="15">
        <f t="shared" si="3"/>
        <v>49</v>
      </c>
      <c r="I27" s="15">
        <f t="shared" si="3"/>
        <v>56</v>
      </c>
      <c r="J27" s="15">
        <f t="shared" si="3"/>
        <v>63</v>
      </c>
    </row>
    <row r="28" spans="1:10" ht="30">
      <c r="A28" s="14">
        <v>8</v>
      </c>
      <c r="B28" s="15">
        <f t="shared" si="3"/>
        <v>8</v>
      </c>
      <c r="C28" s="15">
        <f t="shared" si="3"/>
        <v>16</v>
      </c>
      <c r="D28" s="15">
        <f t="shared" si="3"/>
        <v>24</v>
      </c>
      <c r="E28" s="15">
        <f t="shared" si="3"/>
        <v>32</v>
      </c>
      <c r="F28" s="15">
        <f t="shared" si="3"/>
        <v>40</v>
      </c>
      <c r="G28" s="15">
        <f t="shared" si="3"/>
        <v>48</v>
      </c>
      <c r="H28" s="15">
        <f t="shared" si="3"/>
        <v>56</v>
      </c>
      <c r="I28" s="15">
        <f t="shared" si="3"/>
        <v>64</v>
      </c>
      <c r="J28" s="15">
        <f t="shared" si="3"/>
        <v>72</v>
      </c>
    </row>
    <row r="29" spans="1:10" ht="30">
      <c r="A29" s="14">
        <v>9</v>
      </c>
      <c r="B29" s="15">
        <f t="shared" si="3"/>
        <v>9</v>
      </c>
      <c r="C29" s="15">
        <f t="shared" si="3"/>
        <v>18</v>
      </c>
      <c r="D29" s="15">
        <f t="shared" si="3"/>
        <v>27</v>
      </c>
      <c r="E29" s="15">
        <f t="shared" si="3"/>
        <v>36</v>
      </c>
      <c r="F29" s="15">
        <f t="shared" si="3"/>
        <v>45</v>
      </c>
      <c r="G29" s="15">
        <f t="shared" si="3"/>
        <v>54</v>
      </c>
      <c r="H29" s="15">
        <f t="shared" si="3"/>
        <v>63</v>
      </c>
      <c r="I29" s="15">
        <f t="shared" si="3"/>
        <v>72</v>
      </c>
      <c r="J29" s="15">
        <f t="shared" si="3"/>
        <v>81</v>
      </c>
    </row>
    <row r="30" spans="1:10" ht="24">
      <c r="B30" s="27" t="str">
        <f ca="1">_xlfn.FORMULATEXT(B21)</f>
        <v>=$A21*B$6</v>
      </c>
    </row>
  </sheetData>
  <mergeCells count="5">
    <mergeCell ref="A18:J18"/>
    <mergeCell ref="L1:U1"/>
    <mergeCell ref="A1:J1"/>
    <mergeCell ref="A3:U3"/>
    <mergeCell ref="A4:U4"/>
  </mergeCells>
  <phoneticPr fontId="2"/>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25"/>
  <sheetViews>
    <sheetView workbookViewId="0">
      <selection activeCell="H2" sqref="H2"/>
    </sheetView>
  </sheetViews>
  <sheetFormatPr defaultRowHeight="18.75"/>
  <cols>
    <col min="1" max="1" width="13" bestFit="1" customWidth="1"/>
    <col min="2" max="3" width="7.5" bestFit="1" customWidth="1"/>
    <col min="4" max="4" width="11.5" bestFit="1" customWidth="1"/>
  </cols>
  <sheetData>
    <row r="1" spans="1:12" ht="25.5">
      <c r="A1" s="74" t="s">
        <v>0</v>
      </c>
      <c r="B1" s="75"/>
      <c r="C1" s="75"/>
      <c r="D1" s="75"/>
      <c r="E1" s="76"/>
      <c r="H1" s="70" t="s">
        <v>33</v>
      </c>
      <c r="I1" s="70"/>
      <c r="J1" s="70"/>
      <c r="K1" s="70"/>
      <c r="L1" s="70"/>
    </row>
    <row r="3" spans="1:12" ht="19.5">
      <c r="A3" s="26" t="s">
        <v>34</v>
      </c>
      <c r="B3" s="25"/>
      <c r="C3" s="25"/>
      <c r="D3" s="25"/>
      <c r="E3" s="25"/>
      <c r="F3" s="25"/>
      <c r="G3" s="25"/>
      <c r="H3" s="25"/>
      <c r="I3" s="25"/>
      <c r="J3" s="25"/>
      <c r="K3" s="25"/>
      <c r="L3" s="25"/>
    </row>
    <row r="4" spans="1:12" ht="19.5">
      <c r="A4" s="71" t="s">
        <v>35</v>
      </c>
      <c r="B4" s="71"/>
      <c r="C4" s="71"/>
      <c r="D4" s="71"/>
      <c r="E4" s="71"/>
      <c r="F4" s="71"/>
      <c r="G4" s="71"/>
      <c r="H4" s="71"/>
      <c r="I4" s="71"/>
      <c r="J4" s="71"/>
      <c r="K4" s="71"/>
      <c r="L4" s="71"/>
    </row>
    <row r="6" spans="1:12">
      <c r="C6" s="54" t="s">
        <v>36</v>
      </c>
      <c r="D6" s="55"/>
      <c r="E6" s="56"/>
      <c r="J6" s="54" t="s">
        <v>36</v>
      </c>
      <c r="K6" s="55"/>
      <c r="L6" s="56"/>
    </row>
    <row r="7" spans="1:12">
      <c r="A7" s="1"/>
      <c r="B7" s="1" t="s">
        <v>37</v>
      </c>
      <c r="C7" s="12">
        <v>2</v>
      </c>
      <c r="D7" s="12">
        <v>4</v>
      </c>
      <c r="E7" s="12">
        <v>6</v>
      </c>
      <c r="H7" s="1"/>
      <c r="I7" s="1" t="s">
        <v>37</v>
      </c>
      <c r="J7" s="1">
        <v>2</v>
      </c>
      <c r="K7" s="1">
        <v>4</v>
      </c>
      <c r="L7" s="1">
        <v>6</v>
      </c>
    </row>
    <row r="8" spans="1:12">
      <c r="A8" s="1" t="s">
        <v>38</v>
      </c>
      <c r="B8" s="12">
        <v>20</v>
      </c>
      <c r="C8" s="1"/>
      <c r="D8" s="1"/>
      <c r="E8" s="1"/>
      <c r="H8" s="1" t="s">
        <v>38</v>
      </c>
      <c r="I8" s="1">
        <v>20</v>
      </c>
      <c r="J8" s="1"/>
      <c r="K8" s="1"/>
      <c r="L8" s="1"/>
    </row>
    <row r="9" spans="1:12">
      <c r="A9" s="1" t="s">
        <v>39</v>
      </c>
      <c r="B9" s="12">
        <v>55</v>
      </c>
      <c r="C9" s="1"/>
      <c r="D9" s="1"/>
      <c r="E9" s="1"/>
      <c r="H9" s="1" t="s">
        <v>39</v>
      </c>
      <c r="I9" s="1">
        <v>55</v>
      </c>
      <c r="J9" s="1"/>
      <c r="K9" s="1"/>
      <c r="L9" s="1"/>
    </row>
    <row r="10" spans="1:12">
      <c r="A10" s="1" t="s">
        <v>40</v>
      </c>
      <c r="B10" s="12">
        <v>65</v>
      </c>
      <c r="C10" s="1"/>
      <c r="D10" s="1"/>
      <c r="E10" s="1"/>
      <c r="H10" s="1" t="s">
        <v>40</v>
      </c>
      <c r="I10" s="1">
        <v>65</v>
      </c>
      <c r="J10" s="1"/>
      <c r="K10" s="1"/>
      <c r="L10" s="1"/>
    </row>
    <row r="11" spans="1:12">
      <c r="A11" s="1" t="s">
        <v>41</v>
      </c>
      <c r="B11" s="12">
        <v>12</v>
      </c>
      <c r="C11" s="1"/>
      <c r="D11" s="1"/>
      <c r="E11" s="1"/>
      <c r="H11" s="1" t="s">
        <v>41</v>
      </c>
      <c r="I11" s="1">
        <v>12</v>
      </c>
      <c r="J11" s="1"/>
      <c r="K11" s="1"/>
      <c r="L11" s="1"/>
    </row>
    <row r="12" spans="1:12">
      <c r="A12" s="1" t="s">
        <v>42</v>
      </c>
      <c r="B12" s="12">
        <v>35</v>
      </c>
      <c r="C12" s="1"/>
      <c r="D12" s="1"/>
      <c r="E12" s="1"/>
      <c r="H12" s="1" t="s">
        <v>42</v>
      </c>
      <c r="I12" s="1">
        <v>35</v>
      </c>
      <c r="J12" s="1"/>
      <c r="K12" s="1"/>
      <c r="L12" s="1"/>
    </row>
    <row r="13" spans="1:12">
      <c r="A13" s="1" t="s">
        <v>43</v>
      </c>
      <c r="B13" s="12">
        <v>36</v>
      </c>
      <c r="C13" s="1"/>
      <c r="D13" s="1"/>
      <c r="E13" s="1"/>
      <c r="H13" s="1" t="s">
        <v>43</v>
      </c>
      <c r="I13" s="1">
        <v>36</v>
      </c>
      <c r="J13" s="1"/>
      <c r="K13" s="1"/>
      <c r="L13" s="1"/>
    </row>
    <row r="15" spans="1:12" ht="25.5">
      <c r="A15" s="70" t="s">
        <v>44</v>
      </c>
      <c r="B15" s="70"/>
      <c r="C15" s="70"/>
      <c r="D15" s="70"/>
      <c r="E15" s="70"/>
    </row>
    <row r="17" spans="1:5">
      <c r="C17" s="54" t="s">
        <v>36</v>
      </c>
      <c r="D17" s="55"/>
      <c r="E17" s="56"/>
    </row>
    <row r="18" spans="1:5">
      <c r="A18" s="1"/>
      <c r="B18" s="1" t="s">
        <v>37</v>
      </c>
      <c r="C18" s="1">
        <v>2</v>
      </c>
      <c r="D18" s="1">
        <v>4</v>
      </c>
      <c r="E18" s="1">
        <v>6</v>
      </c>
    </row>
    <row r="19" spans="1:5">
      <c r="A19" s="1" t="s">
        <v>38</v>
      </c>
      <c r="B19" s="1">
        <v>20</v>
      </c>
      <c r="C19" s="1">
        <f t="shared" ref="C19:E24" si="0">C$7*$B19</f>
        <v>40</v>
      </c>
      <c r="D19" s="1">
        <f t="shared" si="0"/>
        <v>80</v>
      </c>
      <c r="E19" s="1">
        <f t="shared" si="0"/>
        <v>120</v>
      </c>
    </row>
    <row r="20" spans="1:5">
      <c r="A20" s="1" t="s">
        <v>39</v>
      </c>
      <c r="B20" s="1">
        <v>55</v>
      </c>
      <c r="C20" s="1">
        <f t="shared" si="0"/>
        <v>110</v>
      </c>
      <c r="D20" s="1">
        <f t="shared" si="0"/>
        <v>220</v>
      </c>
      <c r="E20" s="1">
        <f t="shared" si="0"/>
        <v>330</v>
      </c>
    </row>
    <row r="21" spans="1:5">
      <c r="A21" s="1" t="s">
        <v>40</v>
      </c>
      <c r="B21" s="1">
        <v>65</v>
      </c>
      <c r="C21" s="1">
        <f t="shared" si="0"/>
        <v>130</v>
      </c>
      <c r="D21" s="1">
        <f t="shared" si="0"/>
        <v>260</v>
      </c>
      <c r="E21" s="1">
        <f t="shared" si="0"/>
        <v>390</v>
      </c>
    </row>
    <row r="22" spans="1:5">
      <c r="A22" s="1" t="s">
        <v>41</v>
      </c>
      <c r="B22" s="1">
        <v>12</v>
      </c>
      <c r="C22" s="1">
        <f t="shared" si="0"/>
        <v>24</v>
      </c>
      <c r="D22" s="1">
        <f t="shared" si="0"/>
        <v>48</v>
      </c>
      <c r="E22" s="1">
        <f t="shared" si="0"/>
        <v>72</v>
      </c>
    </row>
    <row r="23" spans="1:5">
      <c r="A23" s="1" t="s">
        <v>42</v>
      </c>
      <c r="B23" s="1">
        <v>35</v>
      </c>
      <c r="C23" s="1">
        <f t="shared" si="0"/>
        <v>70</v>
      </c>
      <c r="D23" s="1">
        <f t="shared" si="0"/>
        <v>140</v>
      </c>
      <c r="E23" s="1">
        <f t="shared" si="0"/>
        <v>210</v>
      </c>
    </row>
    <row r="24" spans="1:5">
      <c r="A24" s="1" t="s">
        <v>43</v>
      </c>
      <c r="B24" s="1">
        <v>36</v>
      </c>
      <c r="C24" s="1">
        <f t="shared" si="0"/>
        <v>72</v>
      </c>
      <c r="D24" s="1">
        <f t="shared" si="0"/>
        <v>144</v>
      </c>
      <c r="E24" s="1">
        <f t="shared" si="0"/>
        <v>216</v>
      </c>
    </row>
    <row r="25" spans="1:5" ht="24">
      <c r="C25" s="27" t="str">
        <f ca="1">_xlfn.FORMULATEXT(C19)</f>
        <v>=C$7*$B19</v>
      </c>
    </row>
  </sheetData>
  <mergeCells count="7">
    <mergeCell ref="J6:L6"/>
    <mergeCell ref="C6:E6"/>
    <mergeCell ref="C17:E17"/>
    <mergeCell ref="A1:E1"/>
    <mergeCell ref="A4:L4"/>
    <mergeCell ref="H1:L1"/>
    <mergeCell ref="A15:E15"/>
  </mergeCells>
  <phoneticPr fontId="6"/>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25"/>
  <sheetViews>
    <sheetView workbookViewId="0">
      <selection activeCell="A3" sqref="A3:M3"/>
    </sheetView>
  </sheetViews>
  <sheetFormatPr defaultRowHeight="18.75"/>
  <cols>
    <col min="1" max="1" width="3.375" bestFit="1" customWidth="1"/>
    <col min="8" max="8" width="3.375" bestFit="1" customWidth="1"/>
  </cols>
  <sheetData>
    <row r="1" spans="1:13" ht="25.5">
      <c r="A1" s="73" t="s">
        <v>0</v>
      </c>
      <c r="B1" s="73"/>
      <c r="C1" s="73"/>
      <c r="D1" s="73"/>
      <c r="E1" s="73"/>
      <c r="F1" s="77"/>
      <c r="I1" s="70" t="s">
        <v>1</v>
      </c>
      <c r="J1" s="70"/>
      <c r="K1" s="70"/>
      <c r="L1" s="70"/>
      <c r="M1" s="70"/>
    </row>
    <row r="3" spans="1:13" ht="19.5">
      <c r="A3" s="71" t="s">
        <v>2</v>
      </c>
      <c r="B3" s="71"/>
      <c r="C3" s="71"/>
      <c r="D3" s="71"/>
      <c r="E3" s="71"/>
      <c r="F3" s="71"/>
      <c r="G3" s="71"/>
      <c r="H3" s="71"/>
      <c r="I3" s="71"/>
      <c r="J3" s="71"/>
      <c r="K3" s="71"/>
      <c r="L3" s="71"/>
      <c r="M3" s="71"/>
    </row>
    <row r="4" spans="1:13" ht="19.5">
      <c r="A4" s="71" t="s">
        <v>45</v>
      </c>
      <c r="B4" s="71"/>
      <c r="C4" s="71"/>
      <c r="D4" s="71"/>
      <c r="E4" s="71"/>
      <c r="F4" s="71"/>
      <c r="G4" s="71"/>
      <c r="H4" s="71"/>
      <c r="I4" s="71"/>
      <c r="J4" s="71"/>
      <c r="K4" s="71"/>
      <c r="L4" s="71"/>
      <c r="M4" s="71"/>
    </row>
    <row r="6" spans="1:13" ht="19.5">
      <c r="B6" s="59" t="s">
        <v>46</v>
      </c>
      <c r="C6" s="59"/>
      <c r="D6" s="59"/>
      <c r="E6" s="59"/>
      <c r="F6" s="59"/>
      <c r="I6" s="59" t="s">
        <v>46</v>
      </c>
      <c r="J6" s="59"/>
      <c r="K6" s="59"/>
      <c r="L6" s="59"/>
      <c r="M6" s="59"/>
    </row>
    <row r="7" spans="1:13">
      <c r="A7" s="28"/>
      <c r="B7" s="52" t="s">
        <v>47</v>
      </c>
      <c r="C7" s="52"/>
      <c r="D7" s="52"/>
      <c r="E7" s="52"/>
      <c r="F7" s="53"/>
      <c r="H7" s="28"/>
      <c r="I7" s="52" t="s">
        <v>47</v>
      </c>
      <c r="J7" s="52" t="s">
        <v>47</v>
      </c>
      <c r="K7" s="52"/>
      <c r="L7" s="52"/>
      <c r="M7" s="53"/>
    </row>
    <row r="8" spans="1:13">
      <c r="A8" s="57" t="s">
        <v>48</v>
      </c>
      <c r="B8" s="12"/>
      <c r="C8" s="30">
        <v>5</v>
      </c>
      <c r="D8" s="30">
        <v>10</v>
      </c>
      <c r="E8" s="30">
        <v>25</v>
      </c>
      <c r="F8" s="30">
        <v>30</v>
      </c>
      <c r="H8" s="57" t="s">
        <v>48</v>
      </c>
      <c r="I8" s="1"/>
      <c r="J8" s="29">
        <v>5</v>
      </c>
      <c r="K8" s="29">
        <v>10</v>
      </c>
      <c r="L8" s="29">
        <v>25</v>
      </c>
      <c r="M8" s="29">
        <v>30</v>
      </c>
    </row>
    <row r="9" spans="1:13">
      <c r="A9" s="57"/>
      <c r="B9" s="30">
        <v>99</v>
      </c>
      <c r="C9" s="1"/>
      <c r="D9" s="1"/>
      <c r="E9" s="1"/>
      <c r="F9" s="1"/>
      <c r="H9" s="57"/>
      <c r="I9" s="29">
        <v>99</v>
      </c>
      <c r="J9" s="1"/>
      <c r="K9" s="1"/>
      <c r="L9" s="1"/>
      <c r="M9" s="1"/>
    </row>
    <row r="10" spans="1:13">
      <c r="A10" s="57"/>
      <c r="B10" s="30">
        <v>100</v>
      </c>
      <c r="C10" s="1"/>
      <c r="D10" s="1"/>
      <c r="E10" s="1"/>
      <c r="F10" s="1"/>
      <c r="H10" s="57"/>
      <c r="I10" s="29">
        <v>100</v>
      </c>
      <c r="J10" s="1"/>
      <c r="K10" s="1"/>
      <c r="L10" s="1"/>
      <c r="M10" s="1"/>
    </row>
    <row r="11" spans="1:13">
      <c r="A11" s="57"/>
      <c r="B11" s="30">
        <v>101</v>
      </c>
      <c r="C11" s="1"/>
      <c r="D11" s="1"/>
      <c r="E11" s="1"/>
      <c r="F11" s="1"/>
      <c r="H11" s="57"/>
      <c r="I11" s="29">
        <v>101</v>
      </c>
      <c r="J11" s="1"/>
      <c r="K11" s="1"/>
      <c r="L11" s="1"/>
      <c r="M11" s="1"/>
    </row>
    <row r="12" spans="1:13">
      <c r="A12" s="57"/>
      <c r="B12" s="30">
        <v>102</v>
      </c>
      <c r="C12" s="1"/>
      <c r="D12" s="1"/>
      <c r="E12" s="1"/>
      <c r="F12" s="1"/>
      <c r="H12" s="57"/>
      <c r="I12" s="29">
        <v>102</v>
      </c>
      <c r="J12" s="1"/>
      <c r="K12" s="1"/>
      <c r="L12" s="1"/>
      <c r="M12" s="1"/>
    </row>
    <row r="13" spans="1:13">
      <c r="A13" s="58"/>
      <c r="B13" s="30">
        <v>103</v>
      </c>
      <c r="C13" s="1"/>
      <c r="D13" s="1"/>
      <c r="E13" s="1"/>
      <c r="F13" s="1"/>
      <c r="H13" s="58"/>
      <c r="I13" s="29">
        <v>103</v>
      </c>
      <c r="J13" s="1"/>
      <c r="K13" s="1"/>
      <c r="L13" s="1"/>
      <c r="M13" s="1"/>
    </row>
    <row r="15" spans="1:13" ht="25.5">
      <c r="A15" s="73" t="s">
        <v>18</v>
      </c>
      <c r="B15" s="73"/>
      <c r="C15" s="73"/>
      <c r="D15" s="73"/>
      <c r="E15" s="73"/>
      <c r="F15" s="77"/>
    </row>
    <row r="17" spans="1:6" ht="19.5">
      <c r="B17" s="59" t="s">
        <v>46</v>
      </c>
      <c r="C17" s="59"/>
      <c r="D17" s="59"/>
      <c r="E17" s="59"/>
      <c r="F17" s="59"/>
    </row>
    <row r="18" spans="1:6">
      <c r="A18" s="28"/>
      <c r="B18" s="52" t="s">
        <v>47</v>
      </c>
      <c r="C18" s="52"/>
      <c r="D18" s="52"/>
      <c r="E18" s="52"/>
      <c r="F18" s="53"/>
    </row>
    <row r="19" spans="1:6">
      <c r="A19" s="57" t="s">
        <v>48</v>
      </c>
      <c r="B19" s="29"/>
      <c r="C19" s="29">
        <v>5</v>
      </c>
      <c r="D19" s="29">
        <v>10</v>
      </c>
      <c r="E19" s="29">
        <v>25</v>
      </c>
      <c r="F19" s="29">
        <v>30</v>
      </c>
    </row>
    <row r="20" spans="1:6">
      <c r="A20" s="57"/>
      <c r="B20" s="29">
        <v>99</v>
      </c>
      <c r="C20" s="1">
        <f t="shared" ref="C20:F24" si="0">C$8*$B20</f>
        <v>495</v>
      </c>
      <c r="D20" s="1">
        <f t="shared" si="0"/>
        <v>990</v>
      </c>
      <c r="E20" s="1">
        <f t="shared" si="0"/>
        <v>2475</v>
      </c>
      <c r="F20" s="1">
        <f t="shared" si="0"/>
        <v>2970</v>
      </c>
    </row>
    <row r="21" spans="1:6">
      <c r="A21" s="57"/>
      <c r="B21" s="29">
        <v>100</v>
      </c>
      <c r="C21" s="1">
        <f t="shared" si="0"/>
        <v>500</v>
      </c>
      <c r="D21" s="1">
        <f t="shared" si="0"/>
        <v>1000</v>
      </c>
      <c r="E21" s="1">
        <f t="shared" si="0"/>
        <v>2500</v>
      </c>
      <c r="F21" s="1">
        <f t="shared" si="0"/>
        <v>3000</v>
      </c>
    </row>
    <row r="22" spans="1:6">
      <c r="A22" s="57"/>
      <c r="B22" s="29">
        <v>101</v>
      </c>
      <c r="C22" s="1">
        <f t="shared" si="0"/>
        <v>505</v>
      </c>
      <c r="D22" s="1">
        <f t="shared" si="0"/>
        <v>1010</v>
      </c>
      <c r="E22" s="1">
        <f t="shared" si="0"/>
        <v>2525</v>
      </c>
      <c r="F22" s="1">
        <f t="shared" si="0"/>
        <v>3030</v>
      </c>
    </row>
    <row r="23" spans="1:6">
      <c r="A23" s="57"/>
      <c r="B23" s="29">
        <v>102</v>
      </c>
      <c r="C23" s="1">
        <f t="shared" si="0"/>
        <v>510</v>
      </c>
      <c r="D23" s="1">
        <f t="shared" si="0"/>
        <v>1020</v>
      </c>
      <c r="E23" s="1">
        <f t="shared" si="0"/>
        <v>2550</v>
      </c>
      <c r="F23" s="1">
        <f t="shared" si="0"/>
        <v>3060</v>
      </c>
    </row>
    <row r="24" spans="1:6">
      <c r="A24" s="58"/>
      <c r="B24" s="29">
        <v>103</v>
      </c>
      <c r="C24" s="1">
        <f t="shared" si="0"/>
        <v>515</v>
      </c>
      <c r="D24" s="1">
        <f t="shared" si="0"/>
        <v>1030</v>
      </c>
      <c r="E24" s="1">
        <f t="shared" si="0"/>
        <v>2575</v>
      </c>
      <c r="F24" s="1">
        <f t="shared" si="0"/>
        <v>3090</v>
      </c>
    </row>
    <row r="25" spans="1:6" ht="24">
      <c r="C25" s="27" t="str">
        <f ca="1">_xlfn.FORMULATEXT(C20)</f>
        <v>=C$8*$B20</v>
      </c>
    </row>
  </sheetData>
  <mergeCells count="14">
    <mergeCell ref="A19:A24"/>
    <mergeCell ref="B18:F18"/>
    <mergeCell ref="A8:A13"/>
    <mergeCell ref="A15:F15"/>
    <mergeCell ref="B17:F17"/>
    <mergeCell ref="H8:H13"/>
    <mergeCell ref="I7:M7"/>
    <mergeCell ref="A1:F1"/>
    <mergeCell ref="B7:F7"/>
    <mergeCell ref="A3:M3"/>
    <mergeCell ref="A4:M4"/>
    <mergeCell ref="B6:F6"/>
    <mergeCell ref="I6:M6"/>
    <mergeCell ref="I1:M1"/>
  </mergeCells>
  <phoneticPr fontId="2"/>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35B3AC-817B-4759-A865-C86D934E9DB4}">
  <dimension ref="A1:O25"/>
  <sheetViews>
    <sheetView workbookViewId="0">
      <selection sqref="A1:G1"/>
    </sheetView>
  </sheetViews>
  <sheetFormatPr defaultRowHeight="18.75"/>
  <cols>
    <col min="1" max="1" width="5.25" bestFit="1" customWidth="1"/>
  </cols>
  <sheetData>
    <row r="1" spans="1:15" ht="25.5">
      <c r="A1" s="70" t="s">
        <v>0</v>
      </c>
      <c r="B1" s="70"/>
      <c r="C1" s="70"/>
      <c r="D1" s="70"/>
      <c r="E1" s="70"/>
      <c r="F1" s="70"/>
      <c r="G1" s="70"/>
      <c r="I1" s="70" t="s">
        <v>1</v>
      </c>
      <c r="J1" s="70"/>
      <c r="K1" s="70"/>
      <c r="L1" s="70"/>
      <c r="M1" s="70"/>
      <c r="N1" s="70"/>
      <c r="O1" s="70"/>
    </row>
    <row r="3" spans="1:15" ht="19.5">
      <c r="A3" s="71" t="s">
        <v>2</v>
      </c>
      <c r="B3" s="71"/>
      <c r="C3" s="71"/>
      <c r="D3" s="71"/>
      <c r="E3" s="71"/>
      <c r="F3" s="71"/>
      <c r="G3" s="71"/>
      <c r="H3" s="71"/>
      <c r="I3" s="71"/>
      <c r="J3" s="71"/>
      <c r="K3" s="71"/>
      <c r="L3" s="71"/>
      <c r="M3" s="71"/>
    </row>
    <row r="4" spans="1:15" ht="19.5">
      <c r="A4" s="71" t="s">
        <v>49</v>
      </c>
      <c r="B4" s="71"/>
      <c r="C4" s="71"/>
      <c r="D4" s="71"/>
      <c r="E4" s="71"/>
      <c r="F4" s="71"/>
      <c r="G4" s="71"/>
      <c r="H4" s="71"/>
      <c r="I4" s="71"/>
      <c r="J4" s="71"/>
      <c r="K4" s="71"/>
      <c r="L4" s="71"/>
      <c r="M4" s="71"/>
    </row>
    <row r="6" spans="1:15" ht="24">
      <c r="A6" s="60" t="s">
        <v>50</v>
      </c>
      <c r="B6" s="60"/>
      <c r="C6" s="60"/>
      <c r="D6" s="60"/>
      <c r="E6" s="60"/>
      <c r="F6" s="60"/>
      <c r="G6" s="60"/>
      <c r="I6" s="60" t="s">
        <v>50</v>
      </c>
      <c r="J6" s="60"/>
      <c r="K6" s="60"/>
      <c r="L6" s="60"/>
      <c r="M6" s="60"/>
      <c r="N6" s="60"/>
      <c r="O6" s="60"/>
    </row>
    <row r="7" spans="1:15">
      <c r="A7" s="61" t="s">
        <v>51</v>
      </c>
      <c r="B7" s="62"/>
      <c r="C7" s="64" t="s">
        <v>52</v>
      </c>
      <c r="D7" s="65"/>
      <c r="E7" s="65"/>
      <c r="F7" s="65"/>
      <c r="G7" s="66"/>
      <c r="I7" s="61" t="s">
        <v>51</v>
      </c>
      <c r="J7" s="62"/>
      <c r="K7" s="64" t="s">
        <v>52</v>
      </c>
      <c r="L7" s="65"/>
      <c r="M7" s="65"/>
      <c r="N7" s="65"/>
      <c r="O7" s="66"/>
    </row>
    <row r="8" spans="1:15">
      <c r="A8" s="61"/>
      <c r="B8" s="63"/>
      <c r="C8" s="47">
        <v>0.03</v>
      </c>
      <c r="D8" s="47">
        <v>0.05</v>
      </c>
      <c r="E8" s="47">
        <v>0.08</v>
      </c>
      <c r="F8" s="47">
        <v>0.1</v>
      </c>
      <c r="G8" s="47">
        <v>0.15</v>
      </c>
      <c r="I8" s="61"/>
      <c r="J8" s="63"/>
      <c r="K8" s="47">
        <v>0.03</v>
      </c>
      <c r="L8" s="47">
        <v>0.05</v>
      </c>
      <c r="M8" s="47">
        <v>0.08</v>
      </c>
      <c r="N8" s="47">
        <v>0.1</v>
      </c>
      <c r="O8" s="47">
        <v>0.15</v>
      </c>
    </row>
    <row r="9" spans="1:15">
      <c r="A9" s="61"/>
      <c r="B9" s="30">
        <v>1000</v>
      </c>
      <c r="C9" s="1"/>
      <c r="D9" s="1"/>
      <c r="E9" s="1"/>
      <c r="F9" s="1"/>
      <c r="G9" s="1"/>
      <c r="I9" s="61"/>
      <c r="J9" s="30">
        <v>1000</v>
      </c>
      <c r="K9" s="1"/>
      <c r="L9" s="1"/>
      <c r="M9" s="1"/>
      <c r="N9" s="1"/>
      <c r="O9" s="1"/>
    </row>
    <row r="10" spans="1:15">
      <c r="A10" s="61"/>
      <c r="B10" s="30">
        <v>2000</v>
      </c>
      <c r="C10" s="1"/>
      <c r="D10" s="1"/>
      <c r="E10" s="1"/>
      <c r="F10" s="1"/>
      <c r="G10" s="1"/>
      <c r="I10" s="61"/>
      <c r="J10" s="30">
        <v>2000</v>
      </c>
      <c r="K10" s="1"/>
      <c r="L10" s="1"/>
      <c r="M10" s="1"/>
      <c r="N10" s="1"/>
      <c r="O10" s="1"/>
    </row>
    <row r="11" spans="1:15">
      <c r="A11" s="61"/>
      <c r="B11" s="30">
        <v>3000</v>
      </c>
      <c r="C11" s="1"/>
      <c r="D11" s="1"/>
      <c r="E11" s="1"/>
      <c r="F11" s="1"/>
      <c r="G11" s="1"/>
      <c r="I11" s="61"/>
      <c r="J11" s="30">
        <v>3000</v>
      </c>
      <c r="K11" s="1"/>
      <c r="L11" s="1"/>
      <c r="M11" s="1"/>
      <c r="N11" s="1"/>
      <c r="O11" s="1"/>
    </row>
    <row r="12" spans="1:15">
      <c r="A12" s="61"/>
      <c r="B12" s="30">
        <v>4000</v>
      </c>
      <c r="C12" s="1"/>
      <c r="D12" s="1"/>
      <c r="E12" s="1"/>
      <c r="F12" s="1"/>
      <c r="G12" s="1"/>
      <c r="I12" s="61"/>
      <c r="J12" s="30">
        <v>4000</v>
      </c>
      <c r="K12" s="1"/>
      <c r="L12" s="1"/>
      <c r="M12" s="1"/>
      <c r="N12" s="1"/>
      <c r="O12" s="1"/>
    </row>
    <row r="13" spans="1:15">
      <c r="A13" s="61"/>
      <c r="B13" s="30">
        <v>5000</v>
      </c>
      <c r="C13" s="1"/>
      <c r="D13" s="1"/>
      <c r="E13" s="1"/>
      <c r="F13" s="1"/>
      <c r="G13" s="1"/>
      <c r="I13" s="61"/>
      <c r="J13" s="30">
        <v>5000</v>
      </c>
      <c r="K13" s="1"/>
      <c r="L13" s="1"/>
      <c r="M13" s="1"/>
      <c r="N13" s="1"/>
      <c r="O13" s="1"/>
    </row>
    <row r="15" spans="1:15" ht="25.5">
      <c r="A15" s="24" t="s">
        <v>18</v>
      </c>
      <c r="B15" s="24"/>
      <c r="C15" s="24"/>
      <c r="D15" s="24"/>
      <c r="E15" s="24"/>
      <c r="F15" s="24"/>
      <c r="G15" s="24"/>
    </row>
    <row r="17" spans="1:7" ht="24">
      <c r="A17" s="60" t="s">
        <v>50</v>
      </c>
      <c r="B17" s="60"/>
      <c r="C17" s="60"/>
      <c r="D17" s="60"/>
      <c r="E17" s="60"/>
      <c r="F17" s="60"/>
      <c r="G17" s="60"/>
    </row>
    <row r="18" spans="1:7">
      <c r="A18" s="61" t="s">
        <v>51</v>
      </c>
      <c r="B18" s="62"/>
      <c r="C18" s="64" t="s">
        <v>52</v>
      </c>
      <c r="D18" s="65"/>
      <c r="E18" s="65"/>
      <c r="F18" s="65"/>
      <c r="G18" s="66"/>
    </row>
    <row r="19" spans="1:7">
      <c r="A19" s="61"/>
      <c r="B19" s="63"/>
      <c r="C19" s="47">
        <v>0.03</v>
      </c>
      <c r="D19" s="47">
        <v>0.05</v>
      </c>
      <c r="E19" s="47">
        <v>0.08</v>
      </c>
      <c r="F19" s="47">
        <v>0.1</v>
      </c>
      <c r="G19" s="47">
        <v>0.15</v>
      </c>
    </row>
    <row r="20" spans="1:7">
      <c r="A20" s="61"/>
      <c r="B20" s="30">
        <v>1000</v>
      </c>
      <c r="C20" s="1">
        <f>C$19*$B20</f>
        <v>30</v>
      </c>
      <c r="D20" s="1">
        <f t="shared" ref="D20:G20" si="0">D$19*$B20</f>
        <v>50</v>
      </c>
      <c r="E20" s="1">
        <f t="shared" si="0"/>
        <v>80</v>
      </c>
      <c r="F20" s="1">
        <f t="shared" si="0"/>
        <v>100</v>
      </c>
      <c r="G20" s="1">
        <f t="shared" si="0"/>
        <v>150</v>
      </c>
    </row>
    <row r="21" spans="1:7">
      <c r="A21" s="61"/>
      <c r="B21" s="30">
        <v>2000</v>
      </c>
      <c r="C21" s="1">
        <f t="shared" ref="C21:G24" si="1">C$19*$B21</f>
        <v>60</v>
      </c>
      <c r="D21" s="1">
        <f t="shared" si="1"/>
        <v>100</v>
      </c>
      <c r="E21" s="1">
        <f t="shared" si="1"/>
        <v>160</v>
      </c>
      <c r="F21" s="1">
        <f t="shared" si="1"/>
        <v>200</v>
      </c>
      <c r="G21" s="1">
        <f t="shared" si="1"/>
        <v>300</v>
      </c>
    </row>
    <row r="22" spans="1:7">
      <c r="A22" s="61"/>
      <c r="B22" s="30">
        <v>3000</v>
      </c>
      <c r="C22" s="1">
        <f t="shared" si="1"/>
        <v>90</v>
      </c>
      <c r="D22" s="1">
        <f t="shared" si="1"/>
        <v>150</v>
      </c>
      <c r="E22" s="1">
        <f t="shared" si="1"/>
        <v>240</v>
      </c>
      <c r="F22" s="1">
        <f t="shared" si="1"/>
        <v>300</v>
      </c>
      <c r="G22" s="1">
        <f t="shared" si="1"/>
        <v>450</v>
      </c>
    </row>
    <row r="23" spans="1:7">
      <c r="A23" s="61"/>
      <c r="B23" s="30">
        <v>4000</v>
      </c>
      <c r="C23" s="1">
        <f t="shared" si="1"/>
        <v>120</v>
      </c>
      <c r="D23" s="1">
        <f t="shared" si="1"/>
        <v>200</v>
      </c>
      <c r="E23" s="1">
        <f t="shared" si="1"/>
        <v>320</v>
      </c>
      <c r="F23" s="1">
        <f t="shared" si="1"/>
        <v>400</v>
      </c>
      <c r="G23" s="1">
        <f t="shared" si="1"/>
        <v>600</v>
      </c>
    </row>
    <row r="24" spans="1:7">
      <c r="A24" s="61"/>
      <c r="B24" s="30">
        <v>5000</v>
      </c>
      <c r="C24" s="1">
        <f t="shared" si="1"/>
        <v>150</v>
      </c>
      <c r="D24" s="1">
        <f t="shared" si="1"/>
        <v>250</v>
      </c>
      <c r="E24" s="1">
        <f t="shared" si="1"/>
        <v>400</v>
      </c>
      <c r="F24" s="1">
        <f t="shared" si="1"/>
        <v>500</v>
      </c>
      <c r="G24" s="1">
        <f t="shared" si="1"/>
        <v>750</v>
      </c>
    </row>
    <row r="25" spans="1:7" ht="24">
      <c r="C25" s="27" t="str">
        <f ca="1">_xlfn.FORMULATEXT(C20)</f>
        <v>=C$19*$B20</v>
      </c>
    </row>
  </sheetData>
  <mergeCells count="16">
    <mergeCell ref="A17:G17"/>
    <mergeCell ref="A18:A24"/>
    <mergeCell ref="B18:B19"/>
    <mergeCell ref="C18:G18"/>
    <mergeCell ref="I1:O1"/>
    <mergeCell ref="A1:G1"/>
    <mergeCell ref="A3:M3"/>
    <mergeCell ref="A4:M4"/>
    <mergeCell ref="A7:A13"/>
    <mergeCell ref="C7:G7"/>
    <mergeCell ref="B7:B8"/>
    <mergeCell ref="A6:G6"/>
    <mergeCell ref="I6:O6"/>
    <mergeCell ref="I7:I13"/>
    <mergeCell ref="J7:J8"/>
    <mergeCell ref="K7:O7"/>
  </mergeCells>
  <phoneticPr fontId="2"/>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8D03DC-0605-4ED9-AF9F-666764D1413D}">
  <sheetPr>
    <pageSetUpPr fitToPage="1"/>
  </sheetPr>
  <dimension ref="A1:S40"/>
  <sheetViews>
    <sheetView topLeftCell="A21" workbookViewId="0">
      <selection activeCell="C40" sqref="C40"/>
    </sheetView>
  </sheetViews>
  <sheetFormatPr defaultRowHeight="18.75"/>
  <cols>
    <col min="4" max="6" width="11" bestFit="1" customWidth="1"/>
    <col min="7" max="7" width="8" customWidth="1"/>
    <col min="8" max="8" width="11" bestFit="1" customWidth="1"/>
    <col min="9" max="9" width="13" bestFit="1" customWidth="1"/>
    <col min="19" max="19" width="13" bestFit="1" customWidth="1"/>
  </cols>
  <sheetData>
    <row r="1" spans="1:19" ht="25.5">
      <c r="A1" s="70" t="s">
        <v>0</v>
      </c>
      <c r="B1" s="70"/>
      <c r="C1" s="70"/>
      <c r="D1" s="70"/>
      <c r="E1" s="70"/>
      <c r="F1" s="70"/>
      <c r="G1" s="70"/>
      <c r="H1" s="70"/>
      <c r="I1" s="70"/>
      <c r="K1" s="74" t="s">
        <v>1</v>
      </c>
      <c r="L1" s="75"/>
      <c r="M1" s="75"/>
      <c r="N1" s="75"/>
      <c r="O1" s="75"/>
      <c r="P1" s="75"/>
      <c r="Q1" s="75"/>
      <c r="R1" s="75"/>
      <c r="S1" s="76"/>
    </row>
    <row r="3" spans="1:19">
      <c r="A3" t="s">
        <v>53</v>
      </c>
    </row>
    <row r="4" spans="1:19">
      <c r="A4" t="s">
        <v>54</v>
      </c>
    </row>
    <row r="5" spans="1:19" ht="24">
      <c r="A5" s="60" t="s">
        <v>55</v>
      </c>
      <c r="B5" s="60"/>
      <c r="C5" s="60"/>
      <c r="D5" s="60"/>
      <c r="E5" s="60"/>
      <c r="F5" s="60"/>
      <c r="G5" s="60"/>
      <c r="H5" s="60"/>
      <c r="I5" s="60"/>
      <c r="K5" s="60" t="s">
        <v>55</v>
      </c>
      <c r="L5" s="60"/>
      <c r="M5" s="60"/>
      <c r="N5" s="60"/>
      <c r="O5" s="60"/>
      <c r="P5" s="60"/>
      <c r="Q5" s="60"/>
      <c r="R5" s="60"/>
      <c r="S5" s="60"/>
    </row>
    <row r="7" spans="1:19">
      <c r="A7" s="2" t="s">
        <v>56</v>
      </c>
      <c r="B7" s="4">
        <v>1000</v>
      </c>
      <c r="K7" s="2" t="s">
        <v>56</v>
      </c>
      <c r="L7" s="4">
        <v>1000</v>
      </c>
    </row>
    <row r="9" spans="1:19">
      <c r="A9" s="2"/>
      <c r="B9" s="2" t="s">
        <v>57</v>
      </c>
      <c r="C9" s="2" t="s">
        <v>58</v>
      </c>
      <c r="D9" s="2" t="s">
        <v>59</v>
      </c>
      <c r="E9" s="2" t="s">
        <v>60</v>
      </c>
      <c r="F9" s="2" t="s">
        <v>61</v>
      </c>
      <c r="G9" s="2" t="s">
        <v>62</v>
      </c>
      <c r="H9" s="2" t="s">
        <v>63</v>
      </c>
      <c r="I9" s="2" t="s">
        <v>64</v>
      </c>
      <c r="K9" s="2"/>
      <c r="L9" s="2" t="s">
        <v>57</v>
      </c>
      <c r="M9" s="2" t="s">
        <v>58</v>
      </c>
      <c r="N9" s="2" t="s">
        <v>59</v>
      </c>
      <c r="O9" s="2" t="s">
        <v>60</v>
      </c>
      <c r="P9" s="2" t="s">
        <v>61</v>
      </c>
      <c r="Q9" s="2" t="s">
        <v>62</v>
      </c>
      <c r="R9" s="2" t="s">
        <v>63</v>
      </c>
      <c r="S9" s="2" t="s">
        <v>64</v>
      </c>
    </row>
    <row r="10" spans="1:19">
      <c r="A10" s="2" t="s">
        <v>65</v>
      </c>
      <c r="B10" s="4" t="s">
        <v>66</v>
      </c>
      <c r="C10" s="4">
        <v>0</v>
      </c>
      <c r="D10" s="4">
        <v>300</v>
      </c>
      <c r="E10" s="4">
        <v>400</v>
      </c>
      <c r="F10" s="4">
        <v>500</v>
      </c>
      <c r="G10" s="4">
        <v>550</v>
      </c>
      <c r="H10" s="4">
        <v>600</v>
      </c>
      <c r="I10" s="4">
        <v>800</v>
      </c>
      <c r="K10" s="2" t="s">
        <v>65</v>
      </c>
      <c r="L10" s="4" t="s">
        <v>66</v>
      </c>
      <c r="M10" s="4">
        <v>0</v>
      </c>
      <c r="N10" s="4">
        <v>300</v>
      </c>
      <c r="O10" s="4">
        <v>400</v>
      </c>
      <c r="P10" s="4">
        <v>500</v>
      </c>
      <c r="Q10" s="4">
        <v>550</v>
      </c>
      <c r="R10" s="4">
        <v>600</v>
      </c>
      <c r="S10" s="4">
        <v>800</v>
      </c>
    </row>
    <row r="11" spans="1:19">
      <c r="A11" s="2" t="s">
        <v>67</v>
      </c>
      <c r="B11" s="4">
        <v>0</v>
      </c>
      <c r="C11" s="1"/>
      <c r="D11" s="1"/>
      <c r="E11" s="1"/>
      <c r="F11" s="1"/>
      <c r="G11" s="1"/>
      <c r="H11" s="1"/>
      <c r="I11" s="1"/>
      <c r="K11" s="2" t="s">
        <v>67</v>
      </c>
      <c r="L11" s="4">
        <v>0</v>
      </c>
      <c r="M11" s="1"/>
      <c r="N11" s="1"/>
      <c r="O11" s="1"/>
      <c r="P11" s="1"/>
      <c r="Q11" s="1"/>
      <c r="R11" s="1"/>
      <c r="S11" s="1"/>
    </row>
    <row r="12" spans="1:19">
      <c r="A12" s="2" t="s">
        <v>68</v>
      </c>
      <c r="B12" s="4">
        <v>50</v>
      </c>
      <c r="C12" s="1"/>
      <c r="D12" s="1"/>
      <c r="E12" s="1"/>
      <c r="F12" s="1"/>
      <c r="G12" s="1"/>
      <c r="H12" s="1"/>
      <c r="I12" s="1"/>
      <c r="K12" s="2" t="s">
        <v>68</v>
      </c>
      <c r="L12" s="4">
        <v>50</v>
      </c>
      <c r="M12" s="1"/>
      <c r="N12" s="1"/>
      <c r="O12" s="1"/>
      <c r="P12" s="1"/>
      <c r="Q12" s="1"/>
      <c r="R12" s="1"/>
      <c r="S12" s="1"/>
    </row>
    <row r="13" spans="1:19">
      <c r="A13" s="2" t="s">
        <v>69</v>
      </c>
      <c r="B13" s="4">
        <v>100</v>
      </c>
      <c r="C13" s="1"/>
      <c r="D13" s="1"/>
      <c r="E13" s="1"/>
      <c r="F13" s="1"/>
      <c r="G13" s="1"/>
      <c r="H13" s="1"/>
      <c r="I13" s="1"/>
      <c r="K13" s="2" t="s">
        <v>69</v>
      </c>
      <c r="L13" s="4">
        <v>100</v>
      </c>
      <c r="M13" s="1"/>
      <c r="N13" s="1"/>
      <c r="O13" s="1"/>
      <c r="P13" s="1"/>
      <c r="Q13" s="1"/>
      <c r="R13" s="1"/>
      <c r="S13" s="1"/>
    </row>
    <row r="14" spans="1:19">
      <c r="A14" s="2" t="s">
        <v>70</v>
      </c>
      <c r="B14" s="4">
        <v>150</v>
      </c>
      <c r="C14" s="1"/>
      <c r="D14" s="1"/>
      <c r="E14" s="1"/>
      <c r="F14" s="1"/>
      <c r="G14" s="1"/>
      <c r="H14" s="1"/>
      <c r="I14" s="1"/>
      <c r="K14" s="2" t="s">
        <v>70</v>
      </c>
      <c r="L14" s="4">
        <v>150</v>
      </c>
      <c r="M14" s="1"/>
      <c r="N14" s="1"/>
      <c r="O14" s="1"/>
      <c r="P14" s="1"/>
      <c r="Q14" s="1"/>
      <c r="R14" s="1"/>
      <c r="S14" s="1"/>
    </row>
    <row r="15" spans="1:19">
      <c r="A15" s="2" t="s">
        <v>71</v>
      </c>
      <c r="B15" s="4">
        <v>200</v>
      </c>
      <c r="C15" s="1"/>
      <c r="D15" s="1"/>
      <c r="E15" s="1"/>
      <c r="F15" s="1"/>
      <c r="G15" s="1"/>
      <c r="H15" s="1"/>
      <c r="I15" s="1"/>
      <c r="K15" s="2" t="s">
        <v>71</v>
      </c>
      <c r="L15" s="4">
        <v>200</v>
      </c>
      <c r="M15" s="1"/>
      <c r="N15" s="1"/>
      <c r="O15" s="1"/>
      <c r="P15" s="1"/>
      <c r="Q15" s="1"/>
      <c r="R15" s="1"/>
      <c r="S15" s="1"/>
    </row>
    <row r="16" spans="1:19">
      <c r="A16" s="2" t="s">
        <v>72</v>
      </c>
      <c r="B16" s="4">
        <v>250</v>
      </c>
      <c r="C16" s="1"/>
      <c r="D16" s="1"/>
      <c r="E16" s="1"/>
      <c r="F16" s="1"/>
      <c r="G16" s="1"/>
      <c r="H16" s="1"/>
      <c r="I16" s="1"/>
      <c r="K16" s="2" t="s">
        <v>72</v>
      </c>
      <c r="L16" s="4">
        <v>250</v>
      </c>
      <c r="M16" s="1"/>
      <c r="N16" s="1"/>
      <c r="O16" s="1"/>
      <c r="P16" s="1"/>
      <c r="Q16" s="1"/>
      <c r="R16" s="1"/>
      <c r="S16" s="1"/>
    </row>
    <row r="17" spans="1:19">
      <c r="A17" s="2" t="s">
        <v>73</v>
      </c>
      <c r="B17" s="4">
        <v>300</v>
      </c>
      <c r="C17" s="1"/>
      <c r="D17" s="1"/>
      <c r="E17" s="1"/>
      <c r="F17" s="1"/>
      <c r="G17" s="1"/>
      <c r="H17" s="1"/>
      <c r="I17" s="1"/>
      <c r="K17" s="2" t="s">
        <v>73</v>
      </c>
      <c r="L17" s="4">
        <v>300</v>
      </c>
      <c r="M17" s="1"/>
      <c r="N17" s="1"/>
      <c r="O17" s="1"/>
      <c r="P17" s="1"/>
      <c r="Q17" s="1"/>
      <c r="R17" s="1"/>
      <c r="S17" s="1"/>
    </row>
    <row r="18" spans="1:19">
      <c r="A18" s="2" t="s">
        <v>74</v>
      </c>
      <c r="B18" s="4">
        <v>350</v>
      </c>
      <c r="C18" s="1"/>
      <c r="D18" s="1"/>
      <c r="E18" s="1"/>
      <c r="F18" s="1"/>
      <c r="G18" s="1"/>
      <c r="H18" s="1"/>
      <c r="I18" s="1"/>
      <c r="K18" s="2" t="s">
        <v>74</v>
      </c>
      <c r="L18" s="4">
        <v>350</v>
      </c>
      <c r="M18" s="1"/>
      <c r="N18" s="1"/>
      <c r="O18" s="1"/>
      <c r="P18" s="1"/>
      <c r="Q18" s="1"/>
      <c r="R18" s="1"/>
      <c r="S18" s="1"/>
    </row>
    <row r="19" spans="1:19">
      <c r="A19" s="2" t="s">
        <v>75</v>
      </c>
      <c r="B19" s="4">
        <v>400</v>
      </c>
      <c r="C19" s="1"/>
      <c r="D19" s="1"/>
      <c r="E19" s="1"/>
      <c r="F19" s="1"/>
      <c r="G19" s="1"/>
      <c r="H19" s="1"/>
      <c r="I19" s="1"/>
      <c r="K19" s="2" t="s">
        <v>75</v>
      </c>
      <c r="L19" s="4">
        <v>400</v>
      </c>
      <c r="M19" s="1"/>
      <c r="N19" s="1"/>
      <c r="O19" s="1"/>
      <c r="P19" s="1"/>
      <c r="Q19" s="1"/>
      <c r="R19" s="1"/>
      <c r="S19" s="1"/>
    </row>
    <row r="20" spans="1:19">
      <c r="A20" s="2" t="s">
        <v>76</v>
      </c>
      <c r="B20" s="4">
        <v>450</v>
      </c>
      <c r="C20" s="1"/>
      <c r="D20" s="1"/>
      <c r="E20" s="1"/>
      <c r="F20" s="1"/>
      <c r="G20" s="1"/>
      <c r="H20" s="1"/>
      <c r="I20" s="1"/>
      <c r="K20" s="2" t="s">
        <v>76</v>
      </c>
      <c r="L20" s="4">
        <v>450</v>
      </c>
      <c r="M20" s="1"/>
      <c r="N20" s="1"/>
      <c r="O20" s="1"/>
      <c r="P20" s="1"/>
      <c r="Q20" s="1"/>
      <c r="R20" s="1"/>
      <c r="S20" s="1"/>
    </row>
    <row r="22" spans="1:19" ht="25.5">
      <c r="A22" s="70" t="s">
        <v>18</v>
      </c>
      <c r="B22" s="70"/>
      <c r="C22" s="70"/>
      <c r="D22" s="70"/>
      <c r="E22" s="70"/>
      <c r="F22" s="70"/>
      <c r="G22" s="70"/>
      <c r="H22" s="70"/>
      <c r="I22" s="70"/>
    </row>
    <row r="24" spans="1:19" ht="24">
      <c r="A24" s="60" t="s">
        <v>55</v>
      </c>
      <c r="B24" s="60"/>
      <c r="C24" s="60"/>
      <c r="D24" s="60"/>
      <c r="E24" s="60"/>
      <c r="F24" s="60"/>
      <c r="G24" s="60"/>
      <c r="H24" s="60"/>
      <c r="I24" s="60"/>
    </row>
    <row r="26" spans="1:19">
      <c r="A26" s="2" t="s">
        <v>56</v>
      </c>
      <c r="B26" s="4">
        <v>1000</v>
      </c>
    </row>
    <row r="28" spans="1:19">
      <c r="A28" s="2"/>
      <c r="B28" s="2" t="s">
        <v>57</v>
      </c>
      <c r="C28" s="2" t="s">
        <v>58</v>
      </c>
      <c r="D28" s="2" t="s">
        <v>59</v>
      </c>
      <c r="E28" s="2" t="s">
        <v>60</v>
      </c>
      <c r="F28" s="2" t="s">
        <v>61</v>
      </c>
      <c r="G28" s="2" t="s">
        <v>62</v>
      </c>
      <c r="H28" s="2" t="s">
        <v>63</v>
      </c>
      <c r="I28" s="2" t="s">
        <v>64</v>
      </c>
    </row>
    <row r="29" spans="1:19">
      <c r="A29" s="2" t="s">
        <v>65</v>
      </c>
      <c r="B29" s="4" t="s">
        <v>66</v>
      </c>
      <c r="C29" s="4">
        <v>0</v>
      </c>
      <c r="D29" s="4">
        <v>300</v>
      </c>
      <c r="E29" s="4">
        <v>400</v>
      </c>
      <c r="F29" s="4">
        <v>500</v>
      </c>
      <c r="G29" s="4">
        <v>550</v>
      </c>
      <c r="H29" s="4">
        <v>600</v>
      </c>
      <c r="I29" s="4">
        <v>800</v>
      </c>
    </row>
    <row r="30" spans="1:19">
      <c r="A30" s="2" t="s">
        <v>67</v>
      </c>
      <c r="B30" s="4">
        <v>0</v>
      </c>
      <c r="C30" s="1">
        <f>$B$26+$B30+C$29</f>
        <v>1000</v>
      </c>
      <c r="D30" s="1">
        <f t="shared" ref="D30:I30" si="0">$B$26+$B30+D$29</f>
        <v>1300</v>
      </c>
      <c r="E30" s="1">
        <f t="shared" si="0"/>
        <v>1400</v>
      </c>
      <c r="F30" s="1">
        <f t="shared" si="0"/>
        <v>1500</v>
      </c>
      <c r="G30" s="1">
        <f t="shared" si="0"/>
        <v>1550</v>
      </c>
      <c r="H30" s="1">
        <f t="shared" si="0"/>
        <v>1600</v>
      </c>
      <c r="I30" s="1">
        <f t="shared" si="0"/>
        <v>1800</v>
      </c>
    </row>
    <row r="31" spans="1:19">
      <c r="A31" s="2" t="s">
        <v>68</v>
      </c>
      <c r="B31" s="4">
        <v>50</v>
      </c>
      <c r="C31" s="1">
        <f t="shared" ref="C31:I39" si="1">$B$26+$B31+C$29</f>
        <v>1050</v>
      </c>
      <c r="D31" s="1">
        <f t="shared" si="1"/>
        <v>1350</v>
      </c>
      <c r="E31" s="1">
        <f t="shared" si="1"/>
        <v>1450</v>
      </c>
      <c r="F31" s="1">
        <f t="shared" si="1"/>
        <v>1550</v>
      </c>
      <c r="G31" s="1">
        <f t="shared" si="1"/>
        <v>1600</v>
      </c>
      <c r="H31" s="1">
        <f t="shared" si="1"/>
        <v>1650</v>
      </c>
      <c r="I31" s="1">
        <f t="shared" si="1"/>
        <v>1850</v>
      </c>
    </row>
    <row r="32" spans="1:19">
      <c r="A32" s="2" t="s">
        <v>69</v>
      </c>
      <c r="B32" s="4">
        <v>100</v>
      </c>
      <c r="C32" s="1">
        <f t="shared" si="1"/>
        <v>1100</v>
      </c>
      <c r="D32" s="1">
        <f t="shared" si="1"/>
        <v>1400</v>
      </c>
      <c r="E32" s="1">
        <f t="shared" si="1"/>
        <v>1500</v>
      </c>
      <c r="F32" s="1">
        <f t="shared" si="1"/>
        <v>1600</v>
      </c>
      <c r="G32" s="1">
        <f t="shared" si="1"/>
        <v>1650</v>
      </c>
      <c r="H32" s="1">
        <f t="shared" si="1"/>
        <v>1700</v>
      </c>
      <c r="I32" s="1">
        <f t="shared" si="1"/>
        <v>1900</v>
      </c>
    </row>
    <row r="33" spans="1:9">
      <c r="A33" s="2" t="s">
        <v>70</v>
      </c>
      <c r="B33" s="4">
        <v>150</v>
      </c>
      <c r="C33" s="1">
        <f t="shared" si="1"/>
        <v>1150</v>
      </c>
      <c r="D33" s="1">
        <f t="shared" si="1"/>
        <v>1450</v>
      </c>
      <c r="E33" s="1">
        <f t="shared" si="1"/>
        <v>1550</v>
      </c>
      <c r="F33" s="1">
        <f t="shared" si="1"/>
        <v>1650</v>
      </c>
      <c r="G33" s="1">
        <f t="shared" si="1"/>
        <v>1700</v>
      </c>
      <c r="H33" s="1">
        <f t="shared" si="1"/>
        <v>1750</v>
      </c>
      <c r="I33" s="1">
        <f t="shared" si="1"/>
        <v>1950</v>
      </c>
    </row>
    <row r="34" spans="1:9">
      <c r="A34" s="2" t="s">
        <v>71</v>
      </c>
      <c r="B34" s="4">
        <v>200</v>
      </c>
      <c r="C34" s="1">
        <f t="shared" si="1"/>
        <v>1200</v>
      </c>
      <c r="D34" s="1">
        <f t="shared" si="1"/>
        <v>1500</v>
      </c>
      <c r="E34" s="1">
        <f t="shared" si="1"/>
        <v>1600</v>
      </c>
      <c r="F34" s="1">
        <f t="shared" si="1"/>
        <v>1700</v>
      </c>
      <c r="G34" s="1">
        <f t="shared" si="1"/>
        <v>1750</v>
      </c>
      <c r="H34" s="1">
        <f t="shared" si="1"/>
        <v>1800</v>
      </c>
      <c r="I34" s="1">
        <f t="shared" si="1"/>
        <v>2000</v>
      </c>
    </row>
    <row r="35" spans="1:9">
      <c r="A35" s="2" t="s">
        <v>72</v>
      </c>
      <c r="B35" s="4">
        <v>250</v>
      </c>
      <c r="C35" s="1">
        <f t="shared" si="1"/>
        <v>1250</v>
      </c>
      <c r="D35" s="1">
        <f t="shared" si="1"/>
        <v>1550</v>
      </c>
      <c r="E35" s="1">
        <f t="shared" si="1"/>
        <v>1650</v>
      </c>
      <c r="F35" s="1">
        <f t="shared" si="1"/>
        <v>1750</v>
      </c>
      <c r="G35" s="1">
        <f t="shared" si="1"/>
        <v>1800</v>
      </c>
      <c r="H35" s="1">
        <f t="shared" si="1"/>
        <v>1850</v>
      </c>
      <c r="I35" s="1">
        <f t="shared" si="1"/>
        <v>2050</v>
      </c>
    </row>
    <row r="36" spans="1:9">
      <c r="A36" s="2" t="s">
        <v>73</v>
      </c>
      <c r="B36" s="4">
        <v>300</v>
      </c>
      <c r="C36" s="1">
        <f t="shared" si="1"/>
        <v>1300</v>
      </c>
      <c r="D36" s="1">
        <f t="shared" si="1"/>
        <v>1600</v>
      </c>
      <c r="E36" s="1">
        <f t="shared" si="1"/>
        <v>1700</v>
      </c>
      <c r="F36" s="1">
        <f t="shared" si="1"/>
        <v>1800</v>
      </c>
      <c r="G36" s="1">
        <f t="shared" si="1"/>
        <v>1850</v>
      </c>
      <c r="H36" s="1">
        <f t="shared" si="1"/>
        <v>1900</v>
      </c>
      <c r="I36" s="1">
        <f t="shared" si="1"/>
        <v>2100</v>
      </c>
    </row>
    <row r="37" spans="1:9">
      <c r="A37" s="2" t="s">
        <v>74</v>
      </c>
      <c r="B37" s="4">
        <v>350</v>
      </c>
      <c r="C37" s="1">
        <f t="shared" si="1"/>
        <v>1350</v>
      </c>
      <c r="D37" s="1">
        <f t="shared" si="1"/>
        <v>1650</v>
      </c>
      <c r="E37" s="1">
        <f t="shared" si="1"/>
        <v>1750</v>
      </c>
      <c r="F37" s="1">
        <f t="shared" si="1"/>
        <v>1850</v>
      </c>
      <c r="G37" s="1">
        <f t="shared" si="1"/>
        <v>1900</v>
      </c>
      <c r="H37" s="1">
        <f t="shared" si="1"/>
        <v>1950</v>
      </c>
      <c r="I37" s="1">
        <f t="shared" si="1"/>
        <v>2150</v>
      </c>
    </row>
    <row r="38" spans="1:9">
      <c r="A38" s="2" t="s">
        <v>75</v>
      </c>
      <c r="B38" s="4">
        <v>400</v>
      </c>
      <c r="C38" s="1">
        <f t="shared" si="1"/>
        <v>1400</v>
      </c>
      <c r="D38" s="1">
        <f t="shared" si="1"/>
        <v>1700</v>
      </c>
      <c r="E38" s="1">
        <f t="shared" si="1"/>
        <v>1800</v>
      </c>
      <c r="F38" s="1">
        <f t="shared" si="1"/>
        <v>1900</v>
      </c>
      <c r="G38" s="1">
        <f t="shared" si="1"/>
        <v>1950</v>
      </c>
      <c r="H38" s="1">
        <f t="shared" si="1"/>
        <v>2000</v>
      </c>
      <c r="I38" s="1">
        <f t="shared" si="1"/>
        <v>2200</v>
      </c>
    </row>
    <row r="39" spans="1:9">
      <c r="A39" s="2" t="s">
        <v>76</v>
      </c>
      <c r="B39" s="4">
        <v>450</v>
      </c>
      <c r="C39" s="1">
        <f t="shared" si="1"/>
        <v>1450</v>
      </c>
      <c r="D39" s="1">
        <f t="shared" si="1"/>
        <v>1750</v>
      </c>
      <c r="E39" s="1">
        <f t="shared" si="1"/>
        <v>1850</v>
      </c>
      <c r="F39" s="1">
        <f t="shared" si="1"/>
        <v>1950</v>
      </c>
      <c r="G39" s="1">
        <f t="shared" si="1"/>
        <v>2000</v>
      </c>
      <c r="H39" s="1">
        <f t="shared" si="1"/>
        <v>2050</v>
      </c>
      <c r="I39" s="1">
        <f t="shared" si="1"/>
        <v>2250</v>
      </c>
    </row>
    <row r="40" spans="1:9" ht="24">
      <c r="C40" s="27" t="str">
        <f ca="1">_xlfn.FORMULATEXT(C30)</f>
        <v>=$B$26+$B30+C$29</v>
      </c>
    </row>
  </sheetData>
  <mergeCells count="6">
    <mergeCell ref="A5:I5"/>
    <mergeCell ref="A24:I24"/>
    <mergeCell ref="A22:I22"/>
    <mergeCell ref="A1:I1"/>
    <mergeCell ref="K5:S5"/>
    <mergeCell ref="K1:S1"/>
  </mergeCells>
  <phoneticPr fontId="2"/>
  <pageMargins left="0.7" right="0.7" top="0.75" bottom="0.75" header="0.3" footer="0.3"/>
  <pageSetup paperSize="9" scale="75" orientation="landscape" horizontalDpi="0" verticalDpi="0"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4D92C6-D606-40C0-AD8F-0F5DD6D46DCE}">
  <sheetPr>
    <pageSetUpPr fitToPage="1"/>
  </sheetPr>
  <dimension ref="A1:M33"/>
  <sheetViews>
    <sheetView workbookViewId="0">
      <selection activeCell="A5" sqref="A5"/>
    </sheetView>
  </sheetViews>
  <sheetFormatPr defaultRowHeight="18.75"/>
  <cols>
    <col min="1" max="1" width="18.125" customWidth="1"/>
    <col min="2" max="2" width="14.75" customWidth="1"/>
    <col min="3" max="3" width="13.375" customWidth="1"/>
    <col min="4" max="4" width="13" bestFit="1" customWidth="1"/>
    <col min="5" max="5" width="14.625" bestFit="1" customWidth="1"/>
    <col min="6" max="6" width="18" customWidth="1"/>
    <col min="8" max="8" width="15.125" bestFit="1" customWidth="1"/>
    <col min="9" max="9" width="12.75" bestFit="1" customWidth="1"/>
    <col min="10" max="10" width="11" bestFit="1" customWidth="1"/>
    <col min="11" max="11" width="12.875" bestFit="1" customWidth="1"/>
    <col min="12" max="12" width="11" bestFit="1" customWidth="1"/>
    <col min="13" max="13" width="8.875" bestFit="1" customWidth="1"/>
  </cols>
  <sheetData>
    <row r="1" spans="1:13" ht="25.5">
      <c r="A1" s="74" t="s">
        <v>0</v>
      </c>
      <c r="B1" s="75"/>
      <c r="C1" s="75"/>
      <c r="D1" s="75"/>
      <c r="E1" s="75"/>
      <c r="F1" s="76"/>
      <c r="H1" s="74" t="s">
        <v>1</v>
      </c>
      <c r="I1" s="75"/>
      <c r="J1" s="75"/>
      <c r="K1" s="75"/>
      <c r="L1" s="75"/>
      <c r="M1" s="76"/>
    </row>
    <row r="3" spans="1:13">
      <c r="A3" t="s">
        <v>77</v>
      </c>
    </row>
    <row r="4" spans="1:13">
      <c r="A4" t="s">
        <v>78</v>
      </c>
    </row>
    <row r="6" spans="1:13">
      <c r="A6" s="48" t="s">
        <v>79</v>
      </c>
      <c r="B6" s="48"/>
      <c r="C6" s="48"/>
      <c r="D6" s="48"/>
      <c r="E6" s="48"/>
      <c r="F6" s="48"/>
      <c r="H6" s="48" t="s">
        <v>79</v>
      </c>
      <c r="I6" s="48"/>
      <c r="J6" s="48"/>
      <c r="K6" s="48"/>
      <c r="L6" s="48"/>
      <c r="M6" s="48"/>
    </row>
    <row r="7" spans="1:13">
      <c r="A7" s="4" t="s">
        <v>80</v>
      </c>
      <c r="B7" s="67" t="s">
        <v>81</v>
      </c>
      <c r="C7" s="67"/>
      <c r="D7" s="67"/>
      <c r="E7" s="67"/>
      <c r="F7" s="67"/>
      <c r="H7" s="4" t="s">
        <v>80</v>
      </c>
      <c r="I7" s="67" t="s">
        <v>81</v>
      </c>
      <c r="J7" s="67"/>
      <c r="K7" s="67"/>
      <c r="L7" s="67"/>
      <c r="M7" s="67"/>
    </row>
    <row r="8" spans="1:13">
      <c r="A8" s="4" t="s">
        <v>82</v>
      </c>
      <c r="B8" s="68">
        <v>158000</v>
      </c>
      <c r="C8" s="68"/>
      <c r="D8" s="11" t="s">
        <v>83</v>
      </c>
      <c r="E8" s="69">
        <v>44854</v>
      </c>
      <c r="F8" s="69"/>
      <c r="H8" s="4" t="s">
        <v>82</v>
      </c>
      <c r="I8" s="68">
        <v>158000</v>
      </c>
      <c r="J8" s="68"/>
      <c r="K8" s="11" t="s">
        <v>83</v>
      </c>
      <c r="L8" s="69">
        <v>44854</v>
      </c>
      <c r="M8" s="69"/>
    </row>
    <row r="9" spans="1:13">
      <c r="A9" s="4" t="s">
        <v>84</v>
      </c>
      <c r="B9" s="67" t="s">
        <v>85</v>
      </c>
      <c r="C9" s="67"/>
      <c r="D9" s="11" t="s">
        <v>86</v>
      </c>
      <c r="E9" s="69">
        <f>E8+7</f>
        <v>44861</v>
      </c>
      <c r="F9" s="69"/>
      <c r="H9" s="4" t="s">
        <v>84</v>
      </c>
      <c r="I9" s="67" t="s">
        <v>85</v>
      </c>
      <c r="J9" s="67"/>
      <c r="K9" s="11" t="s">
        <v>86</v>
      </c>
      <c r="L9" s="69">
        <f>L8+7</f>
        <v>44861</v>
      </c>
      <c r="M9" s="69"/>
    </row>
    <row r="11" spans="1:13">
      <c r="A11" s="16"/>
      <c r="B11" s="21" t="s">
        <v>87</v>
      </c>
      <c r="C11" s="11" t="s">
        <v>88</v>
      </c>
      <c r="D11" s="11" t="s">
        <v>89</v>
      </c>
      <c r="E11" s="11" t="s">
        <v>90</v>
      </c>
      <c r="F11" s="17" t="s">
        <v>91</v>
      </c>
      <c r="H11" s="16"/>
      <c r="I11" s="21" t="s">
        <v>87</v>
      </c>
      <c r="J11" s="11" t="s">
        <v>88</v>
      </c>
      <c r="K11" s="11" t="s">
        <v>89</v>
      </c>
      <c r="L11" s="11" t="s">
        <v>90</v>
      </c>
      <c r="M11" s="17" t="s">
        <v>91</v>
      </c>
    </row>
    <row r="12" spans="1:13">
      <c r="A12" s="18" t="s">
        <v>92</v>
      </c>
      <c r="B12" s="19"/>
      <c r="C12" s="22">
        <v>0</v>
      </c>
      <c r="D12" s="22">
        <v>24000</v>
      </c>
      <c r="E12" s="22">
        <v>40000</v>
      </c>
      <c r="F12" s="22">
        <v>75000</v>
      </c>
      <c r="H12" s="18" t="s">
        <v>92</v>
      </c>
      <c r="I12" s="19"/>
      <c r="J12" s="22">
        <v>0</v>
      </c>
      <c r="K12" s="22">
        <v>24000</v>
      </c>
      <c r="L12" s="22">
        <v>40000</v>
      </c>
      <c r="M12" s="22">
        <v>75000</v>
      </c>
    </row>
    <row r="13" spans="1:13">
      <c r="A13" s="4" t="s">
        <v>93</v>
      </c>
      <c r="B13" s="23">
        <v>0</v>
      </c>
      <c r="C13" s="20"/>
      <c r="D13" s="1"/>
      <c r="E13" s="1"/>
      <c r="F13" s="1"/>
      <c r="H13" s="4" t="s">
        <v>93</v>
      </c>
      <c r="I13" s="23">
        <v>0</v>
      </c>
      <c r="J13" s="20"/>
      <c r="K13" s="1"/>
      <c r="L13" s="1"/>
      <c r="M13" s="1"/>
    </row>
    <row r="14" spans="1:13">
      <c r="A14" s="4" t="s">
        <v>94</v>
      </c>
      <c r="B14" s="23">
        <v>12000</v>
      </c>
      <c r="C14" s="1" t="s">
        <v>95</v>
      </c>
      <c r="D14" s="1"/>
      <c r="E14" s="1"/>
      <c r="F14" s="1"/>
      <c r="H14" s="4" t="s">
        <v>94</v>
      </c>
      <c r="I14" s="23">
        <v>12000</v>
      </c>
      <c r="J14" s="1" t="s">
        <v>95</v>
      </c>
      <c r="K14" s="1"/>
      <c r="L14" s="1"/>
      <c r="M14" s="1"/>
    </row>
    <row r="15" spans="1:13">
      <c r="A15" s="4" t="s">
        <v>96</v>
      </c>
      <c r="B15" s="23">
        <v>24000</v>
      </c>
      <c r="C15" s="1"/>
      <c r="D15" s="1"/>
      <c r="E15" s="1"/>
      <c r="F15" s="1"/>
      <c r="H15" s="4" t="s">
        <v>96</v>
      </c>
      <c r="I15" s="23">
        <v>24000</v>
      </c>
      <c r="J15" s="1"/>
      <c r="K15" s="1"/>
      <c r="L15" s="1"/>
      <c r="M15" s="1"/>
    </row>
    <row r="16" spans="1:13">
      <c r="A16" s="4" t="s">
        <v>97</v>
      </c>
      <c r="B16" s="23">
        <v>38000</v>
      </c>
      <c r="C16" s="1"/>
      <c r="D16" s="1"/>
      <c r="E16" s="1"/>
      <c r="F16" s="1"/>
      <c r="H16" s="4" t="s">
        <v>97</v>
      </c>
      <c r="I16" s="23">
        <v>38000</v>
      </c>
      <c r="J16" s="1"/>
      <c r="K16" s="1"/>
      <c r="L16" s="1"/>
      <c r="M16" s="1"/>
    </row>
    <row r="17" spans="1:6">
      <c r="A17" s="4" t="s">
        <v>98</v>
      </c>
      <c r="B17" s="23">
        <v>80000</v>
      </c>
      <c r="C17" s="1"/>
      <c r="D17" s="1"/>
      <c r="E17" s="1"/>
      <c r="F17" s="1"/>
    </row>
    <row r="21" spans="1:6">
      <c r="A21" s="48" t="s">
        <v>79</v>
      </c>
      <c r="B21" s="48"/>
      <c r="C21" s="48"/>
      <c r="D21" s="48"/>
      <c r="E21" s="48"/>
      <c r="F21" s="48"/>
    </row>
    <row r="22" spans="1:6">
      <c r="A22" s="4" t="s">
        <v>80</v>
      </c>
      <c r="B22" s="67" t="s">
        <v>81</v>
      </c>
      <c r="C22" s="67"/>
      <c r="D22" s="67"/>
      <c r="E22" s="67"/>
      <c r="F22" s="67"/>
    </row>
    <row r="23" spans="1:6">
      <c r="A23" s="4" t="s">
        <v>82</v>
      </c>
      <c r="B23" s="68">
        <v>158000</v>
      </c>
      <c r="C23" s="68"/>
      <c r="D23" s="11" t="s">
        <v>83</v>
      </c>
      <c r="E23" s="69">
        <v>44854</v>
      </c>
      <c r="F23" s="69"/>
    </row>
    <row r="24" spans="1:6">
      <c r="A24" s="4" t="s">
        <v>84</v>
      </c>
      <c r="B24" s="67" t="s">
        <v>85</v>
      </c>
      <c r="C24" s="67"/>
      <c r="D24" s="11" t="s">
        <v>86</v>
      </c>
      <c r="E24" s="69">
        <f>E23+7</f>
        <v>44861</v>
      </c>
      <c r="F24" s="69"/>
    </row>
    <row r="26" spans="1:6">
      <c r="A26" s="16"/>
      <c r="B26" s="21" t="s">
        <v>87</v>
      </c>
      <c r="C26" s="11" t="s">
        <v>88</v>
      </c>
      <c r="D26" s="11" t="s">
        <v>89</v>
      </c>
      <c r="E26" s="11" t="s">
        <v>90</v>
      </c>
      <c r="F26" s="17" t="s">
        <v>91</v>
      </c>
    </row>
    <row r="27" spans="1:6">
      <c r="A27" s="18" t="s">
        <v>92</v>
      </c>
      <c r="B27" s="19"/>
      <c r="C27" s="22">
        <v>0</v>
      </c>
      <c r="D27" s="22">
        <v>24000</v>
      </c>
      <c r="E27" s="22">
        <v>40000</v>
      </c>
      <c r="F27" s="22">
        <v>75000</v>
      </c>
    </row>
    <row r="28" spans="1:6">
      <c r="A28" s="4" t="s">
        <v>93</v>
      </c>
      <c r="B28" s="23">
        <v>0</v>
      </c>
      <c r="C28" s="20">
        <f>$B$23+$B28+C$27</f>
        <v>158000</v>
      </c>
      <c r="D28" s="20">
        <f t="shared" ref="D28:F28" si="0">$B$23+$B28+D$27</f>
        <v>182000</v>
      </c>
      <c r="E28" s="20">
        <f t="shared" si="0"/>
        <v>198000</v>
      </c>
      <c r="F28" s="20">
        <f t="shared" si="0"/>
        <v>233000</v>
      </c>
    </row>
    <row r="29" spans="1:6">
      <c r="A29" s="4" t="s">
        <v>94</v>
      </c>
      <c r="B29" s="23">
        <v>12000</v>
      </c>
      <c r="C29" s="20">
        <f t="shared" ref="C29:F32" si="1">$B$23+$B29+C$27</f>
        <v>170000</v>
      </c>
      <c r="D29" s="20">
        <f t="shared" si="1"/>
        <v>194000</v>
      </c>
      <c r="E29" s="20">
        <f t="shared" si="1"/>
        <v>210000</v>
      </c>
      <c r="F29" s="20">
        <f t="shared" si="1"/>
        <v>245000</v>
      </c>
    </row>
    <row r="30" spans="1:6">
      <c r="A30" s="4" t="s">
        <v>96</v>
      </c>
      <c r="B30" s="23">
        <v>24000</v>
      </c>
      <c r="C30" s="20">
        <f t="shared" si="1"/>
        <v>182000</v>
      </c>
      <c r="D30" s="20">
        <f t="shared" si="1"/>
        <v>206000</v>
      </c>
      <c r="E30" s="20">
        <f t="shared" si="1"/>
        <v>222000</v>
      </c>
      <c r="F30" s="20">
        <f t="shared" si="1"/>
        <v>257000</v>
      </c>
    </row>
    <row r="31" spans="1:6">
      <c r="A31" s="4" t="s">
        <v>97</v>
      </c>
      <c r="B31" s="23">
        <v>38000</v>
      </c>
      <c r="C31" s="20">
        <f t="shared" si="1"/>
        <v>196000</v>
      </c>
      <c r="D31" s="20">
        <f t="shared" si="1"/>
        <v>220000</v>
      </c>
      <c r="E31" s="20">
        <f t="shared" si="1"/>
        <v>236000</v>
      </c>
      <c r="F31" s="20">
        <f t="shared" si="1"/>
        <v>271000</v>
      </c>
    </row>
    <row r="32" spans="1:6">
      <c r="A32" s="4" t="s">
        <v>98</v>
      </c>
      <c r="B32" s="23">
        <v>80000</v>
      </c>
      <c r="C32" s="20">
        <f t="shared" si="1"/>
        <v>238000</v>
      </c>
      <c r="D32" s="20">
        <f t="shared" si="1"/>
        <v>262000</v>
      </c>
      <c r="E32" s="20">
        <f t="shared" si="1"/>
        <v>278000</v>
      </c>
      <c r="F32" s="20">
        <f t="shared" si="1"/>
        <v>313000</v>
      </c>
    </row>
    <row r="33" spans="3:3" ht="24">
      <c r="C33" s="27" t="str">
        <f ca="1">_xlfn.FORMULATEXT(C28)</f>
        <v>=$B$23+$B28+C$27</v>
      </c>
    </row>
  </sheetData>
  <mergeCells count="20">
    <mergeCell ref="I9:J9"/>
    <mergeCell ref="L9:M9"/>
    <mergeCell ref="H1:M1"/>
    <mergeCell ref="A1:F1"/>
    <mergeCell ref="H6:M6"/>
    <mergeCell ref="I7:M7"/>
    <mergeCell ref="I8:J8"/>
    <mergeCell ref="L8:M8"/>
    <mergeCell ref="A6:F6"/>
    <mergeCell ref="B7:F7"/>
    <mergeCell ref="B8:C8"/>
    <mergeCell ref="E8:F8"/>
    <mergeCell ref="B9:C9"/>
    <mergeCell ref="E9:F9"/>
    <mergeCell ref="A21:F21"/>
    <mergeCell ref="B22:F22"/>
    <mergeCell ref="B23:C23"/>
    <mergeCell ref="E23:F23"/>
    <mergeCell ref="B24:C24"/>
    <mergeCell ref="E24:F24"/>
  </mergeCells>
  <phoneticPr fontId="2"/>
  <pageMargins left="0.7" right="0.7" top="0.75" bottom="0.75" header="0.3" footer="0.3"/>
  <pageSetup paperSize="9" scale="99" orientation="landscape" horizontalDpi="0" verticalDpi="0" r:id="rId1"/>
  <drawing r:id="rId2"/>
</workshee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清水　智子</dc:creator>
  <cp:keywords/>
  <dc:description/>
  <cp:lastModifiedBy>清水 智子</cp:lastModifiedBy>
  <cp:revision/>
  <dcterms:created xsi:type="dcterms:W3CDTF">2022-01-08T23:19:12Z</dcterms:created>
  <dcterms:modified xsi:type="dcterms:W3CDTF">2024-01-11T01:54:54Z</dcterms:modified>
  <cp:category/>
  <cp:contentStatus/>
</cp:coreProperties>
</file>