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ttps://d.docs.live.net/c9f1982d0772f02f/ドキュメント/1 Microsoft　office/2_Excel/複合参照/"/>
    </mc:Choice>
  </mc:AlternateContent>
  <xr:revisionPtr revIDLastSave="11" documentId="11_899D6A61BC341632B621B936DEB2F491A1853D33" xr6:coauthVersionLast="47" xr6:coauthVersionMax="47" xr10:uidLastSave="{4DDB4E46-4934-485D-A02F-61A255761C6F}"/>
  <bookViews>
    <workbookView xWindow="2640" yWindow="0" windowWidth="24030" windowHeight="1548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4" i="1" l="1"/>
  <c r="R15" i="1"/>
  <c r="R13" i="1"/>
  <c r="D4" i="1"/>
  <c r="D13" i="1"/>
  <c r="E3" i="1"/>
  <c r="S46" i="1" l="1"/>
  <c r="R46" i="1"/>
  <c r="Q46" i="1"/>
  <c r="S26" i="1"/>
  <c r="R26" i="1"/>
  <c r="Q26" i="1"/>
  <c r="B31" i="1"/>
  <c r="F63" i="1"/>
  <c r="E61" i="1"/>
  <c r="F61" i="1"/>
  <c r="E62" i="1"/>
  <c r="F62" i="1"/>
  <c r="E63" i="1"/>
  <c r="D62" i="1"/>
  <c r="D63" i="1"/>
  <c r="D61" i="1"/>
  <c r="L46" i="1" l="1"/>
  <c r="K46" i="1"/>
  <c r="J46" i="1"/>
  <c r="E50" i="1"/>
  <c r="E51" i="1"/>
  <c r="E52" i="1"/>
  <c r="D50" i="1"/>
  <c r="D51" i="1"/>
  <c r="D52" i="1"/>
  <c r="C51" i="1"/>
  <c r="C52" i="1"/>
  <c r="C50" i="1"/>
  <c r="D46" i="1"/>
  <c r="C46" i="1"/>
  <c r="B46" i="1"/>
  <c r="L26" i="1"/>
  <c r="K26" i="1"/>
  <c r="J26" i="1"/>
  <c r="C31" i="1"/>
  <c r="D31" i="1"/>
  <c r="C32" i="1"/>
  <c r="D32" i="1"/>
  <c r="C33" i="1"/>
  <c r="D33" i="1"/>
  <c r="B32" i="1"/>
  <c r="B33" i="1"/>
  <c r="B26" i="1"/>
  <c r="B34" i="1" s="1"/>
  <c r="C26" i="1"/>
  <c r="C34" i="1" s="1"/>
  <c r="D26" i="1"/>
  <c r="D34" i="1" s="1"/>
  <c r="C14" i="1" l="1"/>
  <c r="C15" i="1"/>
  <c r="C13" i="1"/>
  <c r="D5" i="1"/>
  <c r="D6" i="1"/>
</calcChain>
</file>

<file path=xl/sharedStrings.xml><?xml version="1.0" encoding="utf-8"?>
<sst xmlns="http://schemas.openxmlformats.org/spreadsheetml/2006/main" count="160" uniqueCount="30">
  <si>
    <t>相対参照</t>
    <rPh sb="0" eb="2">
      <t>ソウタイ</t>
    </rPh>
    <rPh sb="2" eb="4">
      <t>サンショウ</t>
    </rPh>
    <phoneticPr fontId="1"/>
  </si>
  <si>
    <t>復習</t>
    <rPh sb="0" eb="2">
      <t>フクシュウ</t>
    </rPh>
    <phoneticPr fontId="1"/>
  </si>
  <si>
    <t>単価</t>
    <rPh sb="0" eb="2">
      <t>タンカ</t>
    </rPh>
    <phoneticPr fontId="1"/>
  </si>
  <si>
    <t>割引率</t>
    <rPh sb="0" eb="3">
      <t>ワリビキリツ</t>
    </rPh>
    <phoneticPr fontId="1"/>
  </si>
  <si>
    <t>割引額</t>
    <rPh sb="0" eb="3">
      <t>ワリビキガク</t>
    </rPh>
    <phoneticPr fontId="1"/>
  </si>
  <si>
    <t>りんご</t>
    <phoneticPr fontId="1"/>
  </si>
  <si>
    <t>ぶどう</t>
    <phoneticPr fontId="1"/>
  </si>
  <si>
    <t>みかん</t>
    <phoneticPr fontId="1"/>
  </si>
  <si>
    <t>絶対参照</t>
    <rPh sb="0" eb="4">
      <t>ゼッタイサンショウ</t>
    </rPh>
    <phoneticPr fontId="1"/>
  </si>
  <si>
    <t>割引率</t>
    <rPh sb="0" eb="2">
      <t>ワリビキ</t>
    </rPh>
    <rPh sb="2" eb="3">
      <t>リツ</t>
    </rPh>
    <phoneticPr fontId="1"/>
  </si>
  <si>
    <t>複合参照１</t>
    <rPh sb="0" eb="4">
      <t>フクゴウサンショウ</t>
    </rPh>
    <phoneticPr fontId="1"/>
  </si>
  <si>
    <t>申込者数の表を基に受講料金の表を完成させてください</t>
    <rPh sb="0" eb="4">
      <t>モウシコミシャスウ</t>
    </rPh>
    <rPh sb="5" eb="6">
      <t>ヒョウ</t>
    </rPh>
    <rPh sb="7" eb="8">
      <t>モト</t>
    </rPh>
    <rPh sb="9" eb="13">
      <t>ジュコウリョウキン</t>
    </rPh>
    <rPh sb="14" eb="15">
      <t>ヒョウ</t>
    </rPh>
    <rPh sb="16" eb="18">
      <t>カンセイ</t>
    </rPh>
    <phoneticPr fontId="1"/>
  </si>
  <si>
    <t>申込者数</t>
    <rPh sb="0" eb="4">
      <t>モウシコミシャスウ</t>
    </rPh>
    <phoneticPr fontId="1"/>
  </si>
  <si>
    <t>基礎</t>
    <rPh sb="0" eb="2">
      <t>キソ</t>
    </rPh>
    <phoneticPr fontId="1"/>
  </si>
  <si>
    <t>応用</t>
    <rPh sb="0" eb="2">
      <t>オウヨウ</t>
    </rPh>
    <phoneticPr fontId="1"/>
  </si>
  <si>
    <t>実践</t>
    <rPh sb="0" eb="2">
      <t>ジッセン</t>
    </rPh>
    <phoneticPr fontId="1"/>
  </si>
  <si>
    <t>Word</t>
    <phoneticPr fontId="1"/>
  </si>
  <si>
    <t>Excel</t>
    <phoneticPr fontId="1"/>
  </si>
  <si>
    <t>PowerPoint</t>
    <phoneticPr fontId="1"/>
  </si>
  <si>
    <t>合計</t>
    <rPh sb="0" eb="2">
      <t>ゴウケイ</t>
    </rPh>
    <phoneticPr fontId="1"/>
  </si>
  <si>
    <t>受講料金</t>
    <rPh sb="0" eb="3">
      <t>ジュコウリョウ</t>
    </rPh>
    <rPh sb="3" eb="4">
      <t>キン</t>
    </rPh>
    <phoneticPr fontId="1"/>
  </si>
  <si>
    <t>受講料</t>
    <rPh sb="0" eb="3">
      <t>ジュコウリョウ</t>
    </rPh>
    <phoneticPr fontId="1"/>
  </si>
  <si>
    <t>複合参照2</t>
    <rPh sb="0" eb="4">
      <t>フクゴウサンショウ</t>
    </rPh>
    <phoneticPr fontId="1"/>
  </si>
  <si>
    <t>申込者数の表は4月から6月までの講座の申込者数です。受講料金の表を完成させてください。</t>
    <rPh sb="0" eb="4">
      <t>モウシコミシャスウ</t>
    </rPh>
    <rPh sb="5" eb="6">
      <t>ヒョウ</t>
    </rPh>
    <rPh sb="8" eb="9">
      <t>ガツ</t>
    </rPh>
    <rPh sb="12" eb="13">
      <t>ガツ</t>
    </rPh>
    <rPh sb="16" eb="18">
      <t>コウザ</t>
    </rPh>
    <rPh sb="19" eb="23">
      <t>モウシコミシャスウ</t>
    </rPh>
    <rPh sb="26" eb="30">
      <t>ジュコウリョウキン</t>
    </rPh>
    <rPh sb="31" eb="32">
      <t>ヒョウ</t>
    </rPh>
    <rPh sb="33" eb="35">
      <t>カンセイ</t>
    </rPh>
    <phoneticPr fontId="1"/>
  </si>
  <si>
    <t>4月</t>
    <rPh sb="1" eb="2">
      <t>ガツ</t>
    </rPh>
    <phoneticPr fontId="1"/>
  </si>
  <si>
    <t>5月</t>
  </si>
  <si>
    <t>6月</t>
  </si>
  <si>
    <t>複合参照3</t>
    <rPh sb="0" eb="4">
      <t>フクゴウサンショウ</t>
    </rPh>
    <phoneticPr fontId="1"/>
  </si>
  <si>
    <t>それぞれの講座の金額を出してください。（受講料+教材費）</t>
    <rPh sb="5" eb="7">
      <t>コウザ</t>
    </rPh>
    <rPh sb="8" eb="10">
      <t>キンガク</t>
    </rPh>
    <rPh sb="11" eb="12">
      <t>ダ</t>
    </rPh>
    <rPh sb="20" eb="23">
      <t>ジュコウリョウ</t>
    </rPh>
    <rPh sb="24" eb="27">
      <t>キョウザイヒ</t>
    </rPh>
    <phoneticPr fontId="1"/>
  </si>
  <si>
    <t>教材費</t>
    <rPh sb="0" eb="3">
      <t>キョウザイヒ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</si>
</sst>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9" fontId="0" fillId="0" borderId="0" xfId="0" applyNumberFormat="1">
      <alignment vertical="center"/>
    </xf>
    <xf numFmtId="0" fontId="0" fillId="0" borderId="1" xfId="0" applyBorder="1">
      <alignment vertical="center"/>
    </xf>
    <xf numFmtId="9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2" xfId="0" applyBorder="1" applyAlignment="1">
      <alignment horizontal="center" vertical="center"/>
    </xf>
    <xf numFmtId="0" fontId="2" fillId="0" borderId="6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 textRotation="255"/>
    </xf>
    <xf numFmtId="0" fontId="3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273844</xdr:colOff>
      <xdr:row>2</xdr:row>
      <xdr:rowOff>190500</xdr:rowOff>
    </xdr:from>
    <xdr:to>
      <xdr:col>4</xdr:col>
      <xdr:colOff>273844</xdr:colOff>
      <xdr:row>6</xdr:row>
      <xdr:rowOff>23812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3226594" y="428625"/>
          <a:ext cx="0" cy="785812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511968</xdr:colOff>
      <xdr:row>3</xdr:row>
      <xdr:rowOff>71437</xdr:rowOff>
    </xdr:from>
    <xdr:to>
      <xdr:col>6</xdr:col>
      <xdr:colOff>250031</xdr:colOff>
      <xdr:row>5</xdr:row>
      <xdr:rowOff>11906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445668" y="871537"/>
          <a:ext cx="1109663" cy="416719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一緒に移動</a:t>
          </a:r>
        </a:p>
      </xdr:txBody>
    </xdr:sp>
    <xdr:clientData/>
  </xdr:twoCellAnchor>
  <xdr:twoCellAnchor editAs="oneCell">
    <xdr:from>
      <xdr:col>2</xdr:col>
      <xdr:colOff>10584</xdr:colOff>
      <xdr:row>8</xdr:row>
      <xdr:rowOff>178593</xdr:rowOff>
    </xdr:from>
    <xdr:to>
      <xdr:col>3</xdr:col>
      <xdr:colOff>10582</xdr:colOff>
      <xdr:row>10</xdr:row>
      <xdr:rowOff>31750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576917" y="2295260"/>
          <a:ext cx="687915" cy="339990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4</xdr:col>
      <xdr:colOff>107156</xdr:colOff>
      <xdr:row>8</xdr:row>
      <xdr:rowOff>161394</xdr:rowOff>
    </xdr:from>
    <xdr:to>
      <xdr:col>5</xdr:col>
      <xdr:colOff>583406</xdr:colOff>
      <xdr:row>10</xdr:row>
      <xdr:rowOff>174624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049323" y="2278061"/>
          <a:ext cx="1164166" cy="500063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r>
            <a:rPr kumimoji="1" lang="ja-JP" altLang="en-US" sz="1100"/>
            <a:t>絶対　動かない</a:t>
          </a:r>
        </a:p>
      </xdr:txBody>
    </xdr:sp>
    <xdr:clientData/>
  </xdr:twoCellAnchor>
  <xdr:twoCellAnchor>
    <xdr:from>
      <xdr:col>2</xdr:col>
      <xdr:colOff>677334</xdr:colOff>
      <xdr:row>9</xdr:row>
      <xdr:rowOff>84667</xdr:rowOff>
    </xdr:from>
    <xdr:to>
      <xdr:col>4</xdr:col>
      <xdr:colOff>10583</xdr:colOff>
      <xdr:row>9</xdr:row>
      <xdr:rowOff>136922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 flipH="1">
          <a:off x="2243667" y="2444750"/>
          <a:ext cx="709083" cy="52255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23812</xdr:colOff>
      <xdr:row>28</xdr:row>
      <xdr:rowOff>190500</xdr:rowOff>
    </xdr:from>
    <xdr:to>
      <xdr:col>4</xdr:col>
      <xdr:colOff>59531</xdr:colOff>
      <xdr:row>30</xdr:row>
      <xdr:rowOff>23813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904875" y="5905500"/>
          <a:ext cx="2107406" cy="321469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257175</xdr:colOff>
      <xdr:row>28</xdr:row>
      <xdr:rowOff>64293</xdr:rowOff>
    </xdr:from>
    <xdr:to>
      <xdr:col>6</xdr:col>
      <xdr:colOff>372836</xdr:colOff>
      <xdr:row>33</xdr:row>
      <xdr:rowOff>159543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3190875" y="6988968"/>
          <a:ext cx="1487261" cy="1304925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r>
            <a:rPr kumimoji="1" lang="ja-JP" altLang="en-US" sz="1100"/>
            <a:t>行は動かない</a:t>
          </a:r>
          <a:endParaRPr kumimoji="1" lang="en-US" altLang="ja-JP" sz="1100"/>
        </a:p>
        <a:p>
          <a:pPr algn="l"/>
          <a:r>
            <a:rPr kumimoji="1" lang="ja-JP" altLang="en-US" sz="1100"/>
            <a:t>列は動く</a:t>
          </a:r>
          <a:endParaRPr kumimoji="1" lang="en-US" altLang="ja-JP" sz="1100"/>
        </a:p>
        <a:p>
          <a:pPr algn="l"/>
          <a:r>
            <a:rPr kumimoji="1" lang="en-US" altLang="ja-JP" sz="1800">
              <a:latin typeface="+mn-ea"/>
              <a:ea typeface="+mn-ea"/>
            </a:rPr>
            <a:t>=B23*</a:t>
          </a:r>
          <a:r>
            <a:rPr kumimoji="1" lang="en-US" altLang="ja-JP" sz="1800" b="0">
              <a:solidFill>
                <a:sysClr val="windowText" lastClr="000000"/>
              </a:solidFill>
              <a:latin typeface="+mn-ea"/>
              <a:ea typeface="+mn-ea"/>
            </a:rPr>
            <a:t>B</a:t>
          </a:r>
          <a:r>
            <a:rPr kumimoji="1" lang="en-US" altLang="ja-JP" sz="1800" b="1">
              <a:solidFill>
                <a:srgbClr val="FF0000"/>
              </a:solidFill>
              <a:latin typeface="+mn-ea"/>
              <a:ea typeface="+mn-ea"/>
            </a:rPr>
            <a:t>$30</a:t>
          </a:r>
          <a:endParaRPr kumimoji="1" lang="ja-JP" altLang="en-US" sz="1800" b="1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0</xdr:col>
      <xdr:colOff>869156</xdr:colOff>
      <xdr:row>47</xdr:row>
      <xdr:rowOff>166687</xdr:rowOff>
    </xdr:from>
    <xdr:to>
      <xdr:col>2</xdr:col>
      <xdr:colOff>11906</xdr:colOff>
      <xdr:row>52</xdr:row>
      <xdr:rowOff>107156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869156" y="9715500"/>
          <a:ext cx="714375" cy="1131094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324115</xdr:colOff>
      <xdr:row>42</xdr:row>
      <xdr:rowOff>221496</xdr:rowOff>
    </xdr:from>
    <xdr:to>
      <xdr:col>7</xdr:col>
      <xdr:colOff>169334</xdr:colOff>
      <xdr:row>47</xdr:row>
      <xdr:rowOff>120953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3266282" y="10783663"/>
          <a:ext cx="1908969" cy="1116540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r>
            <a:rPr kumimoji="1" lang="ja-JP" altLang="en-US" sz="1100"/>
            <a:t>列は動かない</a:t>
          </a:r>
          <a:endParaRPr kumimoji="1" lang="en-US" altLang="ja-JP" sz="1100"/>
        </a:p>
        <a:p>
          <a:pPr algn="l"/>
          <a:r>
            <a:rPr kumimoji="1" lang="ja-JP" altLang="en-US" sz="1100"/>
            <a:t>行は動く</a:t>
          </a:r>
          <a:endParaRPr kumimoji="1" lang="en-US" altLang="ja-JP" sz="1100"/>
        </a:p>
        <a:p>
          <a:pPr algn="l"/>
          <a:r>
            <a:rPr kumimoji="1" lang="en-US" altLang="ja-JP" sz="1800" b="1">
              <a:solidFill>
                <a:srgbClr val="FF0000"/>
              </a:solidFill>
              <a:latin typeface="+mn-ea"/>
              <a:ea typeface="+mn-ea"/>
            </a:rPr>
            <a:t>=$B</a:t>
          </a:r>
          <a:r>
            <a:rPr kumimoji="1" lang="en-US" altLang="ja-JP" sz="1800" b="0">
              <a:solidFill>
                <a:schemeClr val="dk1"/>
              </a:solidFill>
              <a:latin typeface="+mn-ea"/>
              <a:ea typeface="+mn-ea"/>
            </a:rPr>
            <a:t>50</a:t>
          </a:r>
          <a:r>
            <a:rPr kumimoji="1" lang="en-US" altLang="ja-JP" sz="1800">
              <a:latin typeface="+mn-ea"/>
              <a:ea typeface="+mn-ea"/>
            </a:rPr>
            <a:t>*B43</a:t>
          </a:r>
          <a:endParaRPr kumimoji="1" lang="ja-JP" altLang="en-US" sz="1800">
            <a:latin typeface="+mn-ea"/>
            <a:ea typeface="+mn-ea"/>
          </a:endParaRPr>
        </a:p>
      </xdr:txBody>
    </xdr:sp>
    <xdr:clientData/>
  </xdr:twoCellAnchor>
  <xdr:twoCellAnchor>
    <xdr:from>
      <xdr:col>2</xdr:col>
      <xdr:colOff>64823</xdr:colOff>
      <xdr:row>59</xdr:row>
      <xdr:rowOff>190500</xdr:rowOff>
    </xdr:from>
    <xdr:to>
      <xdr:col>3</xdr:col>
      <xdr:colOff>21167</xdr:colOff>
      <xdr:row>63</xdr:row>
      <xdr:rowOff>31751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1631156" y="14816667"/>
          <a:ext cx="644261" cy="814917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64824</xdr:colOff>
      <xdr:row>58</xdr:row>
      <xdr:rowOff>222249</xdr:rowOff>
    </xdr:from>
    <xdr:to>
      <xdr:col>5</xdr:col>
      <xdr:colOff>635001</xdr:colOff>
      <xdr:row>60</xdr:row>
      <xdr:rowOff>10583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2319074" y="14604999"/>
          <a:ext cx="1946010" cy="275167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476250</xdr:colOff>
      <xdr:row>55</xdr:row>
      <xdr:rowOff>95249</xdr:rowOff>
    </xdr:from>
    <xdr:to>
      <xdr:col>8</xdr:col>
      <xdr:colOff>21167</xdr:colOff>
      <xdr:row>56</xdr:row>
      <xdr:rowOff>158750</xdr:rowOff>
    </xdr:to>
    <xdr:sp macro="" textlink="">
      <xdr:nvSpPr>
        <xdr:cNvPr id="23" name="線吹き出し 1 (枠付き)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>
        <a:xfrm>
          <a:off x="4106333" y="13991166"/>
          <a:ext cx="1608667" cy="306917"/>
        </a:xfrm>
        <a:prstGeom prst="borderCallout1">
          <a:avLst>
            <a:gd name="adj1" fmla="val 4957"/>
            <a:gd name="adj2" fmla="val 220"/>
            <a:gd name="adj3" fmla="val 281465"/>
            <a:gd name="adj4" fmla="val -25175"/>
          </a:avLst>
        </a:prstGeom>
        <a:noFill/>
        <a:ln w="28575"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r>
            <a:rPr kumimoji="1" lang="ja-JP" altLang="en-US" sz="1100"/>
            <a:t>行を動かない</a:t>
          </a:r>
        </a:p>
      </xdr:txBody>
    </xdr:sp>
    <xdr:clientData/>
  </xdr:twoCellAnchor>
  <xdr:twoCellAnchor>
    <xdr:from>
      <xdr:col>1</xdr:col>
      <xdr:colOff>624417</xdr:colOff>
      <xdr:row>64</xdr:row>
      <xdr:rowOff>179916</xdr:rowOff>
    </xdr:from>
    <xdr:to>
      <xdr:col>4</xdr:col>
      <xdr:colOff>169334</xdr:colOff>
      <xdr:row>66</xdr:row>
      <xdr:rowOff>0</xdr:rowOff>
    </xdr:to>
    <xdr:sp macro="" textlink="">
      <xdr:nvSpPr>
        <xdr:cNvPr id="24" name="線吹き出し 1 (枠付き)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>
        <a:xfrm>
          <a:off x="1502834" y="16266583"/>
          <a:ext cx="1608667" cy="306917"/>
        </a:xfrm>
        <a:prstGeom prst="borderCallout1">
          <a:avLst>
            <a:gd name="adj1" fmla="val 4957"/>
            <a:gd name="adj2" fmla="val 220"/>
            <a:gd name="adj3" fmla="val -170258"/>
            <a:gd name="adj4" fmla="val 28114"/>
          </a:avLst>
        </a:prstGeom>
        <a:noFill/>
        <a:ln w="28575"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r>
            <a:rPr kumimoji="1" lang="ja-JP" altLang="en-US" sz="1100"/>
            <a:t>列を動かない</a:t>
          </a:r>
        </a:p>
      </xdr:txBody>
    </xdr:sp>
    <xdr:clientData/>
  </xdr:twoCellAnchor>
  <xdr:twoCellAnchor>
    <xdr:from>
      <xdr:col>5</xdr:col>
      <xdr:colOff>645584</xdr:colOff>
      <xdr:row>63</xdr:row>
      <xdr:rowOff>127000</xdr:rowOff>
    </xdr:from>
    <xdr:to>
      <xdr:col>8</xdr:col>
      <xdr:colOff>645583</xdr:colOff>
      <xdr:row>65</xdr:row>
      <xdr:rowOff>127000</xdr:rowOff>
    </xdr:to>
    <xdr:sp macro="" textlink="">
      <xdr:nvSpPr>
        <xdr:cNvPr id="25" name="線吹き出し 1 (枠付き)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4275667" y="15970250"/>
          <a:ext cx="2063749" cy="486833"/>
        </a:xfrm>
        <a:prstGeom prst="borderCallout1">
          <a:avLst>
            <a:gd name="adj1" fmla="val 4957"/>
            <a:gd name="adj2" fmla="val 220"/>
            <a:gd name="adj3" fmla="val -134998"/>
            <a:gd name="adj4" fmla="val -69922"/>
          </a:avLst>
        </a:prstGeom>
        <a:noFill/>
        <a:ln w="28575"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r>
            <a:rPr kumimoji="1" lang="en-US" altLang="ja-JP" sz="1800">
              <a:latin typeface="+mn-ea"/>
              <a:ea typeface="+mn-ea"/>
            </a:rPr>
            <a:t>=D</a:t>
          </a:r>
          <a:r>
            <a:rPr kumimoji="1" lang="en-US" altLang="ja-JP" sz="1800" b="1">
              <a:solidFill>
                <a:srgbClr val="FF0000"/>
              </a:solidFill>
              <a:latin typeface="+mn-ea"/>
              <a:ea typeface="+mn-ea"/>
            </a:rPr>
            <a:t>$60</a:t>
          </a:r>
          <a:r>
            <a:rPr kumimoji="1" lang="en-US" altLang="ja-JP" sz="1800">
              <a:latin typeface="+mn-ea"/>
              <a:ea typeface="+mn-ea"/>
            </a:rPr>
            <a:t>+</a:t>
          </a:r>
          <a:r>
            <a:rPr kumimoji="1" lang="en-US" altLang="ja-JP" sz="1800" b="1">
              <a:solidFill>
                <a:srgbClr val="FF0000"/>
              </a:solidFill>
              <a:latin typeface="+mn-ea"/>
              <a:ea typeface="+mn-ea"/>
            </a:rPr>
            <a:t>$C</a:t>
          </a:r>
          <a:r>
            <a:rPr kumimoji="1" lang="en-US" altLang="ja-JP" sz="1800">
              <a:latin typeface="+mn-ea"/>
              <a:ea typeface="+mn-ea"/>
            </a:rPr>
            <a:t>61</a:t>
          </a:r>
          <a:endParaRPr kumimoji="1" lang="ja-JP" altLang="en-US" sz="1800"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noFill/>
        <a:ln w="28575">
          <a:solidFill>
            <a:srgbClr val="FF0000"/>
          </a:solidFill>
        </a:ln>
      </a:spPr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a:style>
    </a:spDef>
    <a:lnDef>
      <a:spPr>
        <a:ln w="38100">
          <a:solidFill>
            <a:srgbClr val="FF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3"/>
  <sheetViews>
    <sheetView tabSelected="1" zoomScaleNormal="100" workbookViewId="0">
      <selection sqref="A1:M1"/>
    </sheetView>
  </sheetViews>
  <sheetFormatPr defaultRowHeight="18.75" x14ac:dyDescent="0.4"/>
  <cols>
    <col min="1" max="1" width="11.5" bestFit="1" customWidth="1"/>
    <col min="9" max="9" width="12" bestFit="1" customWidth="1"/>
    <col min="16" max="16" width="11.5" bestFit="1" customWidth="1"/>
  </cols>
  <sheetData>
    <row r="1" spans="1:20" ht="25.5" x14ac:dyDescent="0.4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P1" s="22" t="s">
        <v>1</v>
      </c>
      <c r="Q1" s="22"/>
      <c r="R1" s="22"/>
      <c r="S1" s="22"/>
      <c r="T1" s="22"/>
    </row>
    <row r="3" spans="1:20" x14ac:dyDescent="0.4">
      <c r="A3" s="2"/>
      <c r="B3" s="4" t="s">
        <v>2</v>
      </c>
      <c r="C3" s="4" t="s">
        <v>3</v>
      </c>
      <c r="D3" s="4" t="s">
        <v>4</v>
      </c>
      <c r="E3" s="23" t="str">
        <f ca="1">_xlfn.FORMULATEXT(D4)</f>
        <v>=B4*C4</v>
      </c>
      <c r="F3" s="5"/>
      <c r="G3" s="5"/>
      <c r="H3" s="5"/>
      <c r="I3" s="4"/>
      <c r="J3" s="4" t="s">
        <v>2</v>
      </c>
      <c r="K3" s="4" t="s">
        <v>3</v>
      </c>
      <c r="L3" s="4" t="s">
        <v>4</v>
      </c>
      <c r="P3" s="4"/>
      <c r="Q3" s="4" t="s">
        <v>2</v>
      </c>
      <c r="R3" s="4" t="s">
        <v>3</v>
      </c>
      <c r="S3" s="4" t="s">
        <v>4</v>
      </c>
    </row>
    <row r="4" spans="1:20" x14ac:dyDescent="0.4">
      <c r="A4" s="2" t="s">
        <v>5</v>
      </c>
      <c r="B4" s="2">
        <v>100</v>
      </c>
      <c r="C4" s="3">
        <v>0.1</v>
      </c>
      <c r="D4" s="2">
        <f>B4*C4</f>
        <v>10</v>
      </c>
      <c r="I4" s="2" t="s">
        <v>5</v>
      </c>
      <c r="J4" s="2">
        <v>100</v>
      </c>
      <c r="K4" s="3">
        <v>0.1</v>
      </c>
      <c r="L4" s="2"/>
      <c r="P4" s="2" t="s">
        <v>5</v>
      </c>
      <c r="Q4" s="2">
        <v>100</v>
      </c>
      <c r="R4" s="3">
        <v>0.1</v>
      </c>
      <c r="S4" s="2"/>
    </row>
    <row r="5" spans="1:20" x14ac:dyDescent="0.4">
      <c r="A5" s="2" t="s">
        <v>6</v>
      </c>
      <c r="B5" s="2">
        <v>120</v>
      </c>
      <c r="C5" s="3">
        <v>0.2</v>
      </c>
      <c r="D5" s="2">
        <f t="shared" ref="D5:D6" si="0">B5*C5</f>
        <v>24</v>
      </c>
      <c r="I5" s="2" t="s">
        <v>6</v>
      </c>
      <c r="J5" s="2">
        <v>120</v>
      </c>
      <c r="K5" s="3">
        <v>0.2</v>
      </c>
      <c r="L5" s="2"/>
      <c r="P5" s="2" t="s">
        <v>6</v>
      </c>
      <c r="Q5" s="2">
        <v>120</v>
      </c>
      <c r="R5" s="3">
        <v>0.2</v>
      </c>
      <c r="S5" s="2"/>
    </row>
    <row r="6" spans="1:20" x14ac:dyDescent="0.4">
      <c r="A6" s="2" t="s">
        <v>7</v>
      </c>
      <c r="B6" s="2">
        <v>150</v>
      </c>
      <c r="C6" s="3">
        <v>0.3</v>
      </c>
      <c r="D6" s="2">
        <f t="shared" si="0"/>
        <v>45</v>
      </c>
      <c r="I6" s="2" t="s">
        <v>7</v>
      </c>
      <c r="J6" s="2">
        <v>150</v>
      </c>
      <c r="K6" s="3">
        <v>0.3</v>
      </c>
      <c r="L6" s="2"/>
      <c r="P6" s="2" t="s">
        <v>7</v>
      </c>
      <c r="Q6" s="2">
        <v>150</v>
      </c>
      <c r="R6" s="3">
        <v>0.3</v>
      </c>
      <c r="S6" s="2"/>
    </row>
    <row r="7" spans="1:20" x14ac:dyDescent="0.4">
      <c r="C7" s="1"/>
      <c r="L7" s="1"/>
    </row>
    <row r="8" spans="1:20" ht="25.5" x14ac:dyDescent="0.4">
      <c r="A8" s="19" t="s">
        <v>8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P8" s="22" t="s">
        <v>1</v>
      </c>
      <c r="Q8" s="22"/>
      <c r="R8" s="22"/>
      <c r="S8" s="22"/>
      <c r="T8" s="22"/>
    </row>
    <row r="10" spans="1:20" x14ac:dyDescent="0.4">
      <c r="B10" s="2" t="s">
        <v>9</v>
      </c>
      <c r="C10" s="3">
        <v>0.1</v>
      </c>
      <c r="J10" s="2" t="s">
        <v>9</v>
      </c>
      <c r="K10" s="3">
        <v>0.1</v>
      </c>
      <c r="Q10" s="2" t="s">
        <v>9</v>
      </c>
      <c r="R10" s="3">
        <v>0.1</v>
      </c>
    </row>
    <row r="11" spans="1:20" x14ac:dyDescent="0.4">
      <c r="D11" s="1"/>
      <c r="E11" s="1"/>
      <c r="F11" s="1"/>
    </row>
    <row r="12" spans="1:20" x14ac:dyDescent="0.4">
      <c r="A12" s="2"/>
      <c r="B12" s="4" t="s">
        <v>2</v>
      </c>
      <c r="C12" s="4" t="s">
        <v>4</v>
      </c>
      <c r="D12" s="5"/>
      <c r="E12" s="5"/>
      <c r="F12" s="5"/>
      <c r="G12" s="5"/>
      <c r="H12" s="5"/>
      <c r="I12" s="4"/>
      <c r="J12" s="4" t="s">
        <v>2</v>
      </c>
      <c r="K12" s="4" t="s">
        <v>4</v>
      </c>
      <c r="P12" s="4"/>
      <c r="Q12" s="4" t="s">
        <v>2</v>
      </c>
      <c r="R12" s="4" t="s">
        <v>4</v>
      </c>
    </row>
    <row r="13" spans="1:20" x14ac:dyDescent="0.4">
      <c r="A13" s="2" t="s">
        <v>5</v>
      </c>
      <c r="B13" s="2">
        <v>100</v>
      </c>
      <c r="C13" s="2">
        <f>B13*$C$10</f>
        <v>10</v>
      </c>
      <c r="D13" s="24" t="str">
        <f ca="1">_xlfn.FORMULATEXT(C13)</f>
        <v>=B13*$C$10</v>
      </c>
      <c r="I13" s="2" t="s">
        <v>5</v>
      </c>
      <c r="J13" s="2">
        <v>100</v>
      </c>
      <c r="K13" s="2"/>
      <c r="P13" s="2" t="s">
        <v>5</v>
      </c>
      <c r="Q13" s="2">
        <v>100</v>
      </c>
      <c r="R13" s="2">
        <f>Q13*$R$10</f>
        <v>10</v>
      </c>
    </row>
    <row r="14" spans="1:20" x14ac:dyDescent="0.4">
      <c r="A14" s="2" t="s">
        <v>6</v>
      </c>
      <c r="B14" s="2">
        <v>120</v>
      </c>
      <c r="C14" s="2">
        <f>B14*$C$10</f>
        <v>12</v>
      </c>
      <c r="I14" s="2" t="s">
        <v>6</v>
      </c>
      <c r="J14" s="2">
        <v>120</v>
      </c>
      <c r="K14" s="2"/>
      <c r="P14" s="2" t="s">
        <v>6</v>
      </c>
      <c r="Q14" s="2">
        <v>120</v>
      </c>
      <c r="R14" s="2">
        <f t="shared" ref="R14:R15" si="1">Q14*$R$10</f>
        <v>12</v>
      </c>
    </row>
    <row r="15" spans="1:20" x14ac:dyDescent="0.4">
      <c r="A15" s="2" t="s">
        <v>7</v>
      </c>
      <c r="B15" s="2">
        <v>150</v>
      </c>
      <c r="C15" s="2">
        <f>B15*$C$10</f>
        <v>15</v>
      </c>
      <c r="I15" s="2" t="s">
        <v>7</v>
      </c>
      <c r="J15" s="2">
        <v>150</v>
      </c>
      <c r="K15" s="2"/>
      <c r="P15" s="2" t="s">
        <v>7</v>
      </c>
      <c r="Q15" s="2">
        <v>150</v>
      </c>
      <c r="R15" s="2">
        <f t="shared" si="1"/>
        <v>15</v>
      </c>
    </row>
    <row r="17" spans="1:20" ht="25.5" x14ac:dyDescent="0.4">
      <c r="A17" s="19" t="s">
        <v>10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P17" s="22" t="s">
        <v>1</v>
      </c>
      <c r="Q17" s="22"/>
      <c r="R17" s="22"/>
      <c r="S17" s="22"/>
      <c r="T17" s="22"/>
    </row>
    <row r="19" spans="1:20" x14ac:dyDescent="0.4">
      <c r="A19" t="s">
        <v>11</v>
      </c>
    </row>
    <row r="21" spans="1:20" x14ac:dyDescent="0.4">
      <c r="A21" s="17" t="s">
        <v>12</v>
      </c>
      <c r="B21" s="17"/>
      <c r="C21" s="17"/>
      <c r="D21" s="17"/>
      <c r="E21" s="5"/>
      <c r="F21" s="5"/>
      <c r="I21" s="17" t="s">
        <v>12</v>
      </c>
      <c r="J21" s="17"/>
      <c r="K21" s="17"/>
      <c r="L21" s="17"/>
      <c r="P21" s="17" t="s">
        <v>12</v>
      </c>
      <c r="Q21" s="17"/>
      <c r="R21" s="17"/>
      <c r="S21" s="17"/>
    </row>
    <row r="22" spans="1:20" x14ac:dyDescent="0.4">
      <c r="A22" s="2"/>
      <c r="B22" s="4" t="s">
        <v>13</v>
      </c>
      <c r="C22" s="4" t="s">
        <v>14</v>
      </c>
      <c r="D22" s="4" t="s">
        <v>15</v>
      </c>
      <c r="E22" s="5"/>
      <c r="F22" s="5"/>
      <c r="I22" s="2"/>
      <c r="J22" s="4" t="s">
        <v>13</v>
      </c>
      <c r="K22" s="4" t="s">
        <v>14</v>
      </c>
      <c r="L22" s="4" t="s">
        <v>15</v>
      </c>
      <c r="P22" s="2"/>
      <c r="Q22" s="4" t="s">
        <v>13</v>
      </c>
      <c r="R22" s="4" t="s">
        <v>14</v>
      </c>
      <c r="S22" s="4" t="s">
        <v>15</v>
      </c>
    </row>
    <row r="23" spans="1:20" x14ac:dyDescent="0.4">
      <c r="A23" s="2" t="s">
        <v>16</v>
      </c>
      <c r="B23" s="2">
        <v>15</v>
      </c>
      <c r="C23" s="2">
        <v>25</v>
      </c>
      <c r="D23" s="2">
        <v>56</v>
      </c>
      <c r="I23" s="2" t="s">
        <v>16</v>
      </c>
      <c r="J23" s="2">
        <v>15</v>
      </c>
      <c r="K23" s="2">
        <v>25</v>
      </c>
      <c r="L23" s="2">
        <v>56</v>
      </c>
      <c r="P23" s="2" t="s">
        <v>16</v>
      </c>
      <c r="Q23" s="2">
        <v>15</v>
      </c>
      <c r="R23" s="2">
        <v>25</v>
      </c>
      <c r="S23" s="2">
        <v>56</v>
      </c>
    </row>
    <row r="24" spans="1:20" x14ac:dyDescent="0.4">
      <c r="A24" s="2" t="s">
        <v>17</v>
      </c>
      <c r="B24" s="2">
        <v>20</v>
      </c>
      <c r="C24" s="2">
        <v>12</v>
      </c>
      <c r="D24" s="2">
        <v>13</v>
      </c>
      <c r="I24" s="2" t="s">
        <v>17</v>
      </c>
      <c r="J24" s="2">
        <v>20</v>
      </c>
      <c r="K24" s="2">
        <v>12</v>
      </c>
      <c r="L24" s="2">
        <v>13</v>
      </c>
      <c r="P24" s="2" t="s">
        <v>17</v>
      </c>
      <c r="Q24" s="2">
        <v>20</v>
      </c>
      <c r="R24" s="2">
        <v>12</v>
      </c>
      <c r="S24" s="2">
        <v>13</v>
      </c>
    </row>
    <row r="25" spans="1:20" x14ac:dyDescent="0.4">
      <c r="A25" s="2" t="s">
        <v>18</v>
      </c>
      <c r="B25" s="2">
        <v>18</v>
      </c>
      <c r="C25" s="2">
        <v>56</v>
      </c>
      <c r="D25" s="2">
        <v>8</v>
      </c>
      <c r="I25" s="2" t="s">
        <v>18</v>
      </c>
      <c r="J25" s="2">
        <v>18</v>
      </c>
      <c r="K25" s="2">
        <v>56</v>
      </c>
      <c r="L25" s="2">
        <v>8</v>
      </c>
      <c r="P25" s="2" t="s">
        <v>18</v>
      </c>
      <c r="Q25" s="2">
        <v>18</v>
      </c>
      <c r="R25" s="2">
        <v>56</v>
      </c>
      <c r="S25" s="2">
        <v>8</v>
      </c>
    </row>
    <row r="26" spans="1:20" x14ac:dyDescent="0.4">
      <c r="A26" s="2" t="s">
        <v>19</v>
      </c>
      <c r="B26" s="2">
        <f>SUM(B23:B25)</f>
        <v>53</v>
      </c>
      <c r="C26" s="2">
        <f>SUM(C23:C25)</f>
        <v>93</v>
      </c>
      <c r="D26" s="2">
        <f>SUM(D23:D25)</f>
        <v>77</v>
      </c>
      <c r="I26" s="2" t="s">
        <v>19</v>
      </c>
      <c r="J26" s="2">
        <f>SUM(J23:J25)</f>
        <v>53</v>
      </c>
      <c r="K26" s="2">
        <f>SUM(K23:K25)</f>
        <v>93</v>
      </c>
      <c r="L26" s="2">
        <f>SUM(L23:L25)</f>
        <v>77</v>
      </c>
      <c r="P26" s="2" t="s">
        <v>19</v>
      </c>
      <c r="Q26" s="2">
        <f>SUM(Q23:Q25)</f>
        <v>53</v>
      </c>
      <c r="R26" s="2">
        <f>SUM(R23:R25)</f>
        <v>93</v>
      </c>
      <c r="S26" s="2">
        <f>SUM(S23:S25)</f>
        <v>77</v>
      </c>
    </row>
    <row r="28" spans="1:20" x14ac:dyDescent="0.4">
      <c r="A28" s="17" t="s">
        <v>20</v>
      </c>
      <c r="B28" s="17"/>
      <c r="C28" s="17"/>
      <c r="D28" s="17"/>
      <c r="E28" s="5"/>
      <c r="F28" s="5"/>
      <c r="I28" s="17" t="s">
        <v>20</v>
      </c>
      <c r="J28" s="17"/>
      <c r="K28" s="17"/>
      <c r="L28" s="17"/>
      <c r="P28" s="17" t="s">
        <v>20</v>
      </c>
      <c r="Q28" s="17"/>
      <c r="R28" s="17"/>
      <c r="S28" s="17"/>
    </row>
    <row r="29" spans="1:20" x14ac:dyDescent="0.4">
      <c r="A29" s="15"/>
      <c r="B29" s="18" t="s">
        <v>21</v>
      </c>
      <c r="C29" s="18"/>
      <c r="D29" s="18"/>
      <c r="E29" s="5"/>
      <c r="F29" s="5"/>
      <c r="I29" s="15"/>
      <c r="J29" s="18" t="s">
        <v>21</v>
      </c>
      <c r="K29" s="18"/>
      <c r="L29" s="18"/>
      <c r="P29" s="15"/>
      <c r="Q29" s="18" t="s">
        <v>21</v>
      </c>
      <c r="R29" s="18"/>
      <c r="S29" s="18"/>
    </row>
    <row r="30" spans="1:20" ht="19.5" thickBot="1" x14ac:dyDescent="0.45">
      <c r="A30" s="16"/>
      <c r="B30" s="13">
        <v>15000</v>
      </c>
      <c r="C30" s="13">
        <v>20000</v>
      </c>
      <c r="D30" s="13">
        <v>25000</v>
      </c>
      <c r="I30" s="16"/>
      <c r="J30" s="7">
        <v>15000</v>
      </c>
      <c r="K30" s="7">
        <v>20000</v>
      </c>
      <c r="L30" s="7">
        <v>25000</v>
      </c>
      <c r="P30" s="16"/>
      <c r="Q30" s="7">
        <v>15000</v>
      </c>
      <c r="R30" s="7">
        <v>20000</v>
      </c>
      <c r="S30" s="7">
        <v>25000</v>
      </c>
    </row>
    <row r="31" spans="1:20" ht="19.5" thickTop="1" x14ac:dyDescent="0.4">
      <c r="A31" s="6" t="s">
        <v>16</v>
      </c>
      <c r="B31" s="6">
        <f>B23*B$30</f>
        <v>225000</v>
      </c>
      <c r="C31" s="6">
        <f t="shared" ref="C31:D31" si="2">C23*C$30</f>
        <v>500000</v>
      </c>
      <c r="D31" s="6">
        <f t="shared" si="2"/>
        <v>1400000</v>
      </c>
      <c r="I31" s="6" t="s">
        <v>16</v>
      </c>
      <c r="J31" s="6"/>
      <c r="K31" s="6"/>
      <c r="L31" s="6"/>
      <c r="P31" s="6" t="s">
        <v>16</v>
      </c>
      <c r="Q31" s="6"/>
      <c r="R31" s="6"/>
      <c r="S31" s="6"/>
    </row>
    <row r="32" spans="1:20" x14ac:dyDescent="0.4">
      <c r="A32" s="2" t="s">
        <v>17</v>
      </c>
      <c r="B32" s="2">
        <f>B24*B$30</f>
        <v>300000</v>
      </c>
      <c r="C32" s="2">
        <f t="shared" ref="C32:D34" si="3">C24*C$30</f>
        <v>240000</v>
      </c>
      <c r="D32" s="2">
        <f t="shared" si="3"/>
        <v>325000</v>
      </c>
      <c r="I32" s="2" t="s">
        <v>17</v>
      </c>
      <c r="J32" s="6"/>
      <c r="K32" s="6"/>
      <c r="L32" s="6"/>
      <c r="P32" s="2" t="s">
        <v>17</v>
      </c>
      <c r="Q32" s="2"/>
      <c r="R32" s="2"/>
      <c r="S32" s="2"/>
    </row>
    <row r="33" spans="1:20" x14ac:dyDescent="0.4">
      <c r="A33" s="2" t="s">
        <v>18</v>
      </c>
      <c r="B33" s="2">
        <f>B25*B$30</f>
        <v>270000</v>
      </c>
      <c r="C33" s="2">
        <f t="shared" si="3"/>
        <v>1120000</v>
      </c>
      <c r="D33" s="2">
        <f t="shared" si="3"/>
        <v>200000</v>
      </c>
      <c r="I33" s="2" t="s">
        <v>18</v>
      </c>
      <c r="J33" s="6"/>
      <c r="K33" s="6"/>
      <c r="L33" s="6"/>
      <c r="P33" s="2" t="s">
        <v>18</v>
      </c>
      <c r="Q33" s="2"/>
      <c r="R33" s="2"/>
      <c r="S33" s="2"/>
    </row>
    <row r="34" spans="1:20" x14ac:dyDescent="0.4">
      <c r="A34" s="2" t="s">
        <v>19</v>
      </c>
      <c r="B34" s="2">
        <f>B26*B$30</f>
        <v>795000</v>
      </c>
      <c r="C34" s="2">
        <f t="shared" si="3"/>
        <v>1860000</v>
      </c>
      <c r="D34" s="2">
        <f t="shared" si="3"/>
        <v>1925000</v>
      </c>
      <c r="I34" s="2" t="s">
        <v>19</v>
      </c>
      <c r="J34" s="6"/>
      <c r="K34" s="6"/>
      <c r="L34" s="6"/>
      <c r="P34" s="2" t="s">
        <v>19</v>
      </c>
      <c r="Q34" s="2"/>
      <c r="R34" s="2"/>
      <c r="S34" s="2"/>
    </row>
    <row r="37" spans="1:20" ht="25.5" x14ac:dyDescent="0.4">
      <c r="A37" s="19" t="s">
        <v>22</v>
      </c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P37" s="22" t="s">
        <v>1</v>
      </c>
      <c r="Q37" s="22"/>
      <c r="R37" s="22"/>
      <c r="S37" s="22"/>
      <c r="T37" s="22"/>
    </row>
    <row r="39" spans="1:20" x14ac:dyDescent="0.4">
      <c r="A39" t="s">
        <v>23</v>
      </c>
    </row>
    <row r="41" spans="1:20" x14ac:dyDescent="0.4">
      <c r="A41" s="17" t="s">
        <v>12</v>
      </c>
      <c r="B41" s="17"/>
      <c r="C41" s="17"/>
      <c r="D41" s="17"/>
      <c r="E41" s="5"/>
      <c r="F41" s="5"/>
      <c r="I41" s="17" t="s">
        <v>12</v>
      </c>
      <c r="J41" s="17"/>
      <c r="K41" s="17"/>
      <c r="L41" s="17"/>
      <c r="M41" s="5"/>
      <c r="N41" s="5"/>
      <c r="P41" s="17" t="s">
        <v>12</v>
      </c>
      <c r="Q41" s="17"/>
      <c r="R41" s="17"/>
      <c r="S41" s="17"/>
      <c r="T41" s="5"/>
    </row>
    <row r="42" spans="1:20" x14ac:dyDescent="0.4">
      <c r="A42" s="2"/>
      <c r="B42" s="4" t="s">
        <v>24</v>
      </c>
      <c r="C42" s="4" t="s">
        <v>25</v>
      </c>
      <c r="D42" s="4" t="s">
        <v>26</v>
      </c>
      <c r="E42" s="5"/>
      <c r="F42" s="5"/>
      <c r="I42" s="2"/>
      <c r="J42" s="4" t="s">
        <v>24</v>
      </c>
      <c r="K42" s="4" t="s">
        <v>25</v>
      </c>
      <c r="L42" s="4" t="s">
        <v>26</v>
      </c>
      <c r="M42" s="5"/>
      <c r="N42" s="5"/>
      <c r="P42" s="2"/>
      <c r="Q42" s="4" t="s">
        <v>24</v>
      </c>
      <c r="R42" s="4" t="s">
        <v>25</v>
      </c>
      <c r="S42" s="4" t="s">
        <v>26</v>
      </c>
      <c r="T42" s="5"/>
    </row>
    <row r="43" spans="1:20" x14ac:dyDescent="0.4">
      <c r="A43" s="2" t="s">
        <v>16</v>
      </c>
      <c r="B43" s="2">
        <v>15</v>
      </c>
      <c r="C43" s="2">
        <v>25</v>
      </c>
      <c r="D43" s="2">
        <v>56</v>
      </c>
      <c r="I43" s="2" t="s">
        <v>16</v>
      </c>
      <c r="J43" s="2">
        <v>15</v>
      </c>
      <c r="K43" s="2">
        <v>25</v>
      </c>
      <c r="L43" s="2">
        <v>56</v>
      </c>
      <c r="P43" s="2" t="s">
        <v>16</v>
      </c>
      <c r="Q43" s="2">
        <v>15</v>
      </c>
      <c r="R43" s="2">
        <v>25</v>
      </c>
      <c r="S43" s="2">
        <v>56</v>
      </c>
    </row>
    <row r="44" spans="1:20" x14ac:dyDescent="0.4">
      <c r="A44" s="2" t="s">
        <v>17</v>
      </c>
      <c r="B44" s="2">
        <v>20</v>
      </c>
      <c r="C44" s="2">
        <v>12</v>
      </c>
      <c r="D44" s="2">
        <v>13</v>
      </c>
      <c r="I44" s="2" t="s">
        <v>17</v>
      </c>
      <c r="J44" s="2">
        <v>20</v>
      </c>
      <c r="K44" s="2">
        <v>12</v>
      </c>
      <c r="L44" s="2">
        <v>13</v>
      </c>
      <c r="P44" s="2" t="s">
        <v>17</v>
      </c>
      <c r="Q44" s="2">
        <v>20</v>
      </c>
      <c r="R44" s="2">
        <v>12</v>
      </c>
      <c r="S44" s="2">
        <v>13</v>
      </c>
    </row>
    <row r="45" spans="1:20" x14ac:dyDescent="0.4">
      <c r="A45" s="2" t="s">
        <v>18</v>
      </c>
      <c r="B45" s="2">
        <v>18</v>
      </c>
      <c r="C45" s="2">
        <v>56</v>
      </c>
      <c r="D45" s="2">
        <v>8</v>
      </c>
      <c r="I45" s="2" t="s">
        <v>18</v>
      </c>
      <c r="J45" s="2">
        <v>18</v>
      </c>
      <c r="K45" s="2">
        <v>56</v>
      </c>
      <c r="L45" s="2">
        <v>8</v>
      </c>
      <c r="P45" s="2" t="s">
        <v>18</v>
      </c>
      <c r="Q45" s="2">
        <v>18</v>
      </c>
      <c r="R45" s="2">
        <v>56</v>
      </c>
      <c r="S45" s="2">
        <v>8</v>
      </c>
    </row>
    <row r="46" spans="1:20" x14ac:dyDescent="0.4">
      <c r="A46" s="2" t="s">
        <v>19</v>
      </c>
      <c r="B46" s="2">
        <f>SUM(B43:B45)</f>
        <v>53</v>
      </c>
      <c r="C46" s="2">
        <f>SUM(C43:C45)</f>
        <v>93</v>
      </c>
      <c r="D46" s="2">
        <f>SUM(D43:D45)</f>
        <v>77</v>
      </c>
      <c r="I46" s="2" t="s">
        <v>19</v>
      </c>
      <c r="J46" s="2">
        <f>SUM(J43:J45)</f>
        <v>53</v>
      </c>
      <c r="K46" s="2">
        <f>SUM(K43:K45)</f>
        <v>93</v>
      </c>
      <c r="L46" s="2">
        <f>SUM(L43:L45)</f>
        <v>77</v>
      </c>
      <c r="P46" s="2" t="s">
        <v>19</v>
      </c>
      <c r="Q46" s="2">
        <f>SUM(Q43:Q45)</f>
        <v>53</v>
      </c>
      <c r="R46" s="2">
        <f>SUM(R43:R45)</f>
        <v>93</v>
      </c>
      <c r="S46" s="2">
        <f>SUM(S43:S45)</f>
        <v>77</v>
      </c>
    </row>
    <row r="48" spans="1:20" x14ac:dyDescent="0.4">
      <c r="A48" s="8" t="s">
        <v>20</v>
      </c>
      <c r="B48" s="8"/>
      <c r="C48" s="8"/>
      <c r="D48" s="8"/>
      <c r="E48" s="8"/>
      <c r="H48" s="5"/>
      <c r="I48" s="8" t="s">
        <v>20</v>
      </c>
      <c r="J48" s="8"/>
      <c r="K48" s="8"/>
      <c r="L48" s="8"/>
      <c r="M48" s="8"/>
      <c r="P48" s="8" t="s">
        <v>20</v>
      </c>
      <c r="Q48" s="8"/>
      <c r="R48" s="8"/>
      <c r="S48" s="8"/>
      <c r="T48" s="8"/>
    </row>
    <row r="49" spans="1:21" x14ac:dyDescent="0.4">
      <c r="A49" s="2"/>
      <c r="B49" s="10"/>
      <c r="C49" s="12" t="s">
        <v>24</v>
      </c>
      <c r="D49" s="4" t="s">
        <v>25</v>
      </c>
      <c r="E49" s="4" t="s">
        <v>26</v>
      </c>
      <c r="F49" s="5"/>
      <c r="I49" s="2"/>
      <c r="J49" s="10"/>
      <c r="K49" s="12" t="s">
        <v>24</v>
      </c>
      <c r="L49" s="4" t="s">
        <v>25</v>
      </c>
      <c r="M49" s="4" t="s">
        <v>26</v>
      </c>
      <c r="P49" s="2"/>
      <c r="Q49" s="10"/>
      <c r="R49" s="12" t="s">
        <v>24</v>
      </c>
      <c r="S49" s="4" t="s">
        <v>25</v>
      </c>
      <c r="T49" s="4" t="s">
        <v>26</v>
      </c>
    </row>
    <row r="50" spans="1:21" x14ac:dyDescent="0.4">
      <c r="A50" s="2" t="s">
        <v>16</v>
      </c>
      <c r="B50" s="11">
        <v>15000</v>
      </c>
      <c r="C50" s="9">
        <f>$B50*B43</f>
        <v>225000</v>
      </c>
      <c r="D50" s="9">
        <f t="shared" ref="D50" si="4">$B50*C43</f>
        <v>375000</v>
      </c>
      <c r="E50" s="9">
        <f>$B50*D43</f>
        <v>840000</v>
      </c>
      <c r="I50" s="2" t="s">
        <v>16</v>
      </c>
      <c r="J50" s="11">
        <v>15000</v>
      </c>
      <c r="K50" s="9"/>
      <c r="L50" s="9"/>
      <c r="M50" s="9"/>
      <c r="P50" s="2" t="s">
        <v>16</v>
      </c>
      <c r="Q50" s="11">
        <v>15000</v>
      </c>
      <c r="R50" s="9"/>
      <c r="S50" s="9"/>
      <c r="T50" s="9"/>
    </row>
    <row r="51" spans="1:21" x14ac:dyDescent="0.4">
      <c r="A51" s="2" t="s">
        <v>17</v>
      </c>
      <c r="B51" s="11">
        <v>20000</v>
      </c>
      <c r="C51" s="9">
        <f t="shared" ref="C51:D52" si="5">$B51*B44</f>
        <v>400000</v>
      </c>
      <c r="D51" s="9">
        <f t="shared" si="5"/>
        <v>240000</v>
      </c>
      <c r="E51" s="9">
        <f>$B51*D44</f>
        <v>260000</v>
      </c>
      <c r="I51" s="2" t="s">
        <v>17</v>
      </c>
      <c r="J51" s="11">
        <v>20000</v>
      </c>
      <c r="K51" s="9"/>
      <c r="L51" s="9"/>
      <c r="M51" s="9"/>
      <c r="P51" s="2" t="s">
        <v>17</v>
      </c>
      <c r="Q51" s="11">
        <v>20000</v>
      </c>
      <c r="R51" s="9"/>
      <c r="S51" s="9"/>
      <c r="T51" s="9"/>
    </row>
    <row r="52" spans="1:21" x14ac:dyDescent="0.4">
      <c r="A52" s="2" t="s">
        <v>18</v>
      </c>
      <c r="B52" s="11">
        <v>12000</v>
      </c>
      <c r="C52" s="9">
        <f t="shared" si="5"/>
        <v>216000</v>
      </c>
      <c r="D52" s="9">
        <f t="shared" si="5"/>
        <v>672000</v>
      </c>
      <c r="E52" s="9">
        <f>$B52*D45</f>
        <v>96000</v>
      </c>
      <c r="I52" s="2" t="s">
        <v>18</v>
      </c>
      <c r="J52" s="11">
        <v>12000</v>
      </c>
      <c r="K52" s="9"/>
      <c r="L52" s="9"/>
      <c r="M52" s="9"/>
      <c r="P52" s="2" t="s">
        <v>18</v>
      </c>
      <c r="Q52" s="11">
        <v>12000</v>
      </c>
      <c r="R52" s="9"/>
      <c r="S52" s="9"/>
      <c r="T52" s="9"/>
    </row>
    <row r="54" spans="1:21" ht="25.5" x14ac:dyDescent="0.4">
      <c r="A54" s="19" t="s">
        <v>27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P54" s="22" t="s">
        <v>1</v>
      </c>
      <c r="Q54" s="22"/>
      <c r="R54" s="22"/>
      <c r="S54" s="22"/>
      <c r="T54" s="22"/>
    </row>
    <row r="55" spans="1:21" ht="25.5" x14ac:dyDescent="0.4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</row>
    <row r="56" spans="1:21" x14ac:dyDescent="0.4">
      <c r="A56" t="s">
        <v>28</v>
      </c>
    </row>
    <row r="58" spans="1:21" x14ac:dyDescent="0.4">
      <c r="A58" s="20"/>
      <c r="B58" s="20"/>
      <c r="C58" s="20"/>
      <c r="D58" s="18" t="s">
        <v>29</v>
      </c>
      <c r="E58" s="18"/>
      <c r="F58" s="18"/>
      <c r="I58" s="20"/>
      <c r="J58" s="20"/>
      <c r="K58" s="20"/>
      <c r="L58" s="18" t="s">
        <v>29</v>
      </c>
      <c r="M58" s="18"/>
      <c r="N58" s="18"/>
      <c r="P58" s="20"/>
      <c r="Q58" s="20"/>
      <c r="R58" s="20"/>
      <c r="S58" s="18" t="s">
        <v>29</v>
      </c>
      <c r="T58" s="18"/>
      <c r="U58" s="18"/>
    </row>
    <row r="59" spans="1:21" ht="18.75" customHeight="1" x14ac:dyDescent="0.4">
      <c r="A59" s="20"/>
      <c r="B59" s="20"/>
      <c r="C59" s="20"/>
      <c r="D59" s="4" t="s">
        <v>13</v>
      </c>
      <c r="E59" s="4" t="s">
        <v>14</v>
      </c>
      <c r="F59" s="4" t="s">
        <v>15</v>
      </c>
      <c r="I59" s="20"/>
      <c r="J59" s="20"/>
      <c r="K59" s="20"/>
      <c r="L59" s="4" t="s">
        <v>13</v>
      </c>
      <c r="M59" s="4" t="s">
        <v>14</v>
      </c>
      <c r="N59" s="4" t="s">
        <v>15</v>
      </c>
      <c r="P59" s="20"/>
      <c r="Q59" s="20"/>
      <c r="R59" s="20"/>
      <c r="S59" s="4" t="s">
        <v>13</v>
      </c>
      <c r="T59" s="4" t="s">
        <v>14</v>
      </c>
      <c r="U59" s="4" t="s">
        <v>15</v>
      </c>
    </row>
    <row r="60" spans="1:21" ht="18.75" customHeight="1" x14ac:dyDescent="0.4">
      <c r="A60" s="20"/>
      <c r="B60" s="20"/>
      <c r="C60" s="20"/>
      <c r="D60" s="4">
        <v>5000</v>
      </c>
      <c r="E60" s="4">
        <v>4800</v>
      </c>
      <c r="F60" s="4">
        <v>6000</v>
      </c>
      <c r="I60" s="20"/>
      <c r="J60" s="20"/>
      <c r="K60" s="20"/>
      <c r="L60" s="4">
        <v>5000</v>
      </c>
      <c r="M60" s="4">
        <v>4800</v>
      </c>
      <c r="N60" s="4">
        <v>6000</v>
      </c>
      <c r="P60" s="20"/>
      <c r="Q60" s="20"/>
      <c r="R60" s="20"/>
      <c r="S60" s="4">
        <v>5000</v>
      </c>
      <c r="T60" s="4">
        <v>4800</v>
      </c>
      <c r="U60" s="4">
        <v>6000</v>
      </c>
    </row>
    <row r="61" spans="1:21" ht="18.75" customHeight="1" x14ac:dyDescent="0.4">
      <c r="A61" s="21" t="s">
        <v>21</v>
      </c>
      <c r="B61" s="2" t="s">
        <v>16</v>
      </c>
      <c r="C61" s="2">
        <v>15000</v>
      </c>
      <c r="D61" s="2">
        <f>D$60+$C61</f>
        <v>20000</v>
      </c>
      <c r="E61" s="2">
        <f t="shared" ref="E61:F61" si="6">E$60+$C61</f>
        <v>19800</v>
      </c>
      <c r="F61" s="2">
        <f t="shared" si="6"/>
        <v>21000</v>
      </c>
      <c r="I61" s="21" t="s">
        <v>21</v>
      </c>
      <c r="J61" s="2" t="s">
        <v>16</v>
      </c>
      <c r="K61" s="2">
        <v>15000</v>
      </c>
      <c r="L61" s="2"/>
      <c r="M61" s="2"/>
      <c r="N61" s="2"/>
      <c r="P61" s="21" t="s">
        <v>21</v>
      </c>
      <c r="Q61" s="2" t="s">
        <v>16</v>
      </c>
      <c r="R61" s="2">
        <v>15000</v>
      </c>
      <c r="S61" s="2"/>
      <c r="T61" s="2"/>
      <c r="U61" s="2"/>
    </row>
    <row r="62" spans="1:21" x14ac:dyDescent="0.4">
      <c r="A62" s="21"/>
      <c r="B62" s="2" t="s">
        <v>17</v>
      </c>
      <c r="C62" s="2">
        <v>20000</v>
      </c>
      <c r="D62" s="2">
        <f t="shared" ref="D62:F63" si="7">D$60+$C62</f>
        <v>25000</v>
      </c>
      <c r="E62" s="2">
        <f t="shared" si="7"/>
        <v>24800</v>
      </c>
      <c r="F62" s="2">
        <f t="shared" si="7"/>
        <v>26000</v>
      </c>
      <c r="I62" s="21"/>
      <c r="J62" s="2" t="s">
        <v>17</v>
      </c>
      <c r="K62" s="2">
        <v>20000</v>
      </c>
      <c r="L62" s="2"/>
      <c r="M62" s="2"/>
      <c r="N62" s="2"/>
      <c r="P62" s="21"/>
      <c r="Q62" s="2" t="s">
        <v>17</v>
      </c>
      <c r="R62" s="2">
        <v>20000</v>
      </c>
      <c r="S62" s="2"/>
      <c r="T62" s="2"/>
      <c r="U62" s="2"/>
    </row>
    <row r="63" spans="1:21" x14ac:dyDescent="0.4">
      <c r="A63" s="21"/>
      <c r="B63" s="2" t="s">
        <v>18</v>
      </c>
      <c r="C63" s="2">
        <v>12000</v>
      </c>
      <c r="D63" s="2">
        <f t="shared" si="7"/>
        <v>17000</v>
      </c>
      <c r="E63" s="2">
        <f t="shared" si="7"/>
        <v>16800</v>
      </c>
      <c r="F63" s="2">
        <f>F$60+$C63</f>
        <v>18000</v>
      </c>
      <c r="I63" s="21"/>
      <c r="J63" s="2" t="s">
        <v>18</v>
      </c>
      <c r="K63" s="2">
        <v>12000</v>
      </c>
      <c r="L63" s="2"/>
      <c r="M63" s="2"/>
      <c r="N63" s="2"/>
      <c r="P63" s="21"/>
      <c r="Q63" s="2" t="s">
        <v>18</v>
      </c>
      <c r="R63" s="2">
        <v>12000</v>
      </c>
      <c r="S63" s="2"/>
      <c r="T63" s="2"/>
      <c r="U63" s="2"/>
    </row>
  </sheetData>
  <mergeCells count="34">
    <mergeCell ref="P58:R60"/>
    <mergeCell ref="S58:U58"/>
    <mergeCell ref="P61:P63"/>
    <mergeCell ref="P1:T1"/>
    <mergeCell ref="P8:T8"/>
    <mergeCell ref="P17:T17"/>
    <mergeCell ref="P37:T37"/>
    <mergeCell ref="P54:T54"/>
    <mergeCell ref="P21:S21"/>
    <mergeCell ref="P28:S28"/>
    <mergeCell ref="P29:P30"/>
    <mergeCell ref="Q29:S29"/>
    <mergeCell ref="P41:S41"/>
    <mergeCell ref="A8:M8"/>
    <mergeCell ref="A1:M1"/>
    <mergeCell ref="I58:K60"/>
    <mergeCell ref="L58:N58"/>
    <mergeCell ref="I61:I63"/>
    <mergeCell ref="A61:A63"/>
    <mergeCell ref="A58:C60"/>
    <mergeCell ref="A54:M54"/>
    <mergeCell ref="A37:M37"/>
    <mergeCell ref="A17:M17"/>
    <mergeCell ref="D58:F58"/>
    <mergeCell ref="A41:D41"/>
    <mergeCell ref="I41:L41"/>
    <mergeCell ref="B29:D29"/>
    <mergeCell ref="A21:D21"/>
    <mergeCell ref="A28:D28"/>
    <mergeCell ref="A29:A30"/>
    <mergeCell ref="I21:L21"/>
    <mergeCell ref="I28:L28"/>
    <mergeCell ref="I29:I30"/>
    <mergeCell ref="J29:L29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ユーザー</dc:creator>
  <cp:keywords/>
  <dc:description/>
  <cp:lastModifiedBy>智子 清水</cp:lastModifiedBy>
  <cp:revision/>
  <dcterms:created xsi:type="dcterms:W3CDTF">2021-10-18T23:46:00Z</dcterms:created>
  <dcterms:modified xsi:type="dcterms:W3CDTF">2024-02-28T10:26:08Z</dcterms:modified>
  <cp:category/>
  <cp:contentStatus/>
</cp:coreProperties>
</file>